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1720" yWindow="0" windowWidth="40540" windowHeight="26320" tabRatio="599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9" i="18" l="1"/>
  <c r="I38" i="16"/>
  <c r="M38" i="16"/>
  <c r="C49" i="18"/>
  <c r="O39" i="18"/>
  <c r="N38" i="16"/>
  <c r="D49" i="18"/>
  <c r="P39" i="18"/>
  <c r="O38" i="16"/>
  <c r="E49" i="18"/>
  <c r="Q39" i="18"/>
  <c r="N40" i="18"/>
  <c r="I39" i="16"/>
  <c r="M39" i="16"/>
  <c r="C50" i="18"/>
  <c r="O40" i="18"/>
  <c r="N39" i="16"/>
  <c r="D50" i="18"/>
  <c r="P40" i="18"/>
  <c r="O39" i="16"/>
  <c r="E50" i="18"/>
  <c r="Q40" i="18"/>
  <c r="N41" i="18"/>
  <c r="I40" i="16"/>
  <c r="M40" i="16"/>
  <c r="C51" i="18"/>
  <c r="O41" i="18"/>
  <c r="N40" i="16"/>
  <c r="D51" i="18"/>
  <c r="P41" i="18"/>
  <c r="O40" i="16"/>
  <c r="E51" i="18"/>
  <c r="Q41" i="18"/>
  <c r="N42" i="18"/>
  <c r="I41" i="16"/>
  <c r="M41" i="16"/>
  <c r="C52" i="18"/>
  <c r="O42" i="18"/>
  <c r="N41" i="16"/>
  <c r="D52" i="18"/>
  <c r="P42" i="18"/>
  <c r="O41" i="16"/>
  <c r="E52" i="18"/>
  <c r="Q42" i="18"/>
  <c r="N43" i="18"/>
  <c r="I42" i="16"/>
  <c r="M42" i="16"/>
  <c r="C53" i="18"/>
  <c r="O43" i="18"/>
  <c r="N42" i="16"/>
  <c r="D53" i="18"/>
  <c r="P43" i="18"/>
  <c r="O42" i="16"/>
  <c r="E53" i="18"/>
  <c r="Q43" i="18"/>
  <c r="N44" i="18"/>
  <c r="I43" i="16"/>
  <c r="M43" i="16"/>
  <c r="C54" i="18"/>
  <c r="O44" i="18"/>
  <c r="N43" i="16"/>
  <c r="D54" i="18"/>
  <c r="P44" i="18"/>
  <c r="O43" i="16"/>
  <c r="E54" i="18"/>
  <c r="Q44" i="18"/>
  <c r="N45" i="18"/>
  <c r="I44" i="16"/>
  <c r="M44" i="16"/>
  <c r="C55" i="18"/>
  <c r="O45" i="18"/>
  <c r="N44" i="16"/>
  <c r="D55" i="18"/>
  <c r="P45" i="18"/>
  <c r="O44" i="16"/>
  <c r="E55" i="18"/>
  <c r="Q45" i="18"/>
  <c r="N46" i="18"/>
  <c r="I45" i="16"/>
  <c r="M45" i="16"/>
  <c r="C56" i="18"/>
  <c r="O46" i="18"/>
  <c r="N45" i="16"/>
  <c r="D56" i="18"/>
  <c r="P46" i="18"/>
  <c r="O45" i="16"/>
  <c r="E56" i="18"/>
  <c r="Q46" i="18"/>
  <c r="N47" i="18"/>
  <c r="I46" i="16"/>
  <c r="M46" i="16"/>
  <c r="C57" i="18"/>
  <c r="O47" i="18"/>
  <c r="N46" i="16"/>
  <c r="D57" i="18"/>
  <c r="P47" i="18"/>
  <c r="O46" i="16"/>
  <c r="E57" i="18"/>
  <c r="Q47" i="18"/>
  <c r="M40" i="18"/>
  <c r="M41" i="18"/>
  <c r="M42" i="18"/>
  <c r="M43" i="18"/>
  <c r="M44" i="18"/>
  <c r="M45" i="18"/>
  <c r="M46" i="18"/>
  <c r="M47" i="18"/>
  <c r="M39" i="18"/>
  <c r="N30" i="18"/>
  <c r="I36" i="17"/>
  <c r="M36" i="17"/>
  <c r="C38" i="18"/>
  <c r="O30" i="18"/>
  <c r="N36" i="17"/>
  <c r="D38" i="18"/>
  <c r="P30" i="18"/>
  <c r="O36" i="17"/>
  <c r="E38" i="18"/>
  <c r="Q30" i="18"/>
  <c r="N31" i="18"/>
  <c r="I37" i="17"/>
  <c r="M37" i="17"/>
  <c r="C39" i="18"/>
  <c r="O31" i="18"/>
  <c r="N37" i="17"/>
  <c r="D39" i="18"/>
  <c r="P31" i="18"/>
  <c r="O37" i="17"/>
  <c r="E39" i="18"/>
  <c r="Q31" i="18"/>
  <c r="N32" i="18"/>
  <c r="I38" i="17"/>
  <c r="M38" i="17"/>
  <c r="C40" i="18"/>
  <c r="O32" i="18"/>
  <c r="N38" i="17"/>
  <c r="D40" i="18"/>
  <c r="P32" i="18"/>
  <c r="O38" i="17"/>
  <c r="E40" i="18"/>
  <c r="Q32" i="18"/>
  <c r="N33" i="18"/>
  <c r="I39" i="17"/>
  <c r="M39" i="17"/>
  <c r="C41" i="18"/>
  <c r="O33" i="18"/>
  <c r="N39" i="17"/>
  <c r="D41" i="18"/>
  <c r="P33" i="18"/>
  <c r="O39" i="17"/>
  <c r="E41" i="18"/>
  <c r="Q33" i="18"/>
  <c r="N34" i="18"/>
  <c r="I40" i="17"/>
  <c r="M40" i="17"/>
  <c r="C42" i="18"/>
  <c r="O34" i="18"/>
  <c r="N40" i="17"/>
  <c r="D42" i="18"/>
  <c r="P34" i="18"/>
  <c r="O40" i="17"/>
  <c r="E42" i="18"/>
  <c r="Q34" i="18"/>
  <c r="N35" i="18"/>
  <c r="I41" i="17"/>
  <c r="M41" i="17"/>
  <c r="C43" i="18"/>
  <c r="O35" i="18"/>
  <c r="N41" i="17"/>
  <c r="D43" i="18"/>
  <c r="P35" i="18"/>
  <c r="O41" i="17"/>
  <c r="E43" i="18"/>
  <c r="Q35" i="18"/>
  <c r="N36" i="18"/>
  <c r="I42" i="17"/>
  <c r="M42" i="17"/>
  <c r="C44" i="18"/>
  <c r="O36" i="18"/>
  <c r="N42" i="17"/>
  <c r="D44" i="18"/>
  <c r="P36" i="18"/>
  <c r="O42" i="17"/>
  <c r="E44" i="18"/>
  <c r="Q36" i="18"/>
  <c r="N37" i="18"/>
  <c r="I43" i="17"/>
  <c r="M43" i="17"/>
  <c r="C45" i="18"/>
  <c r="O37" i="18"/>
  <c r="N43" i="17"/>
  <c r="D45" i="18"/>
  <c r="P37" i="18"/>
  <c r="O43" i="17"/>
  <c r="E45" i="18"/>
  <c r="Q37" i="18"/>
  <c r="N38" i="18"/>
  <c r="I44" i="17"/>
  <c r="M44" i="17"/>
  <c r="C46" i="18"/>
  <c r="O38" i="18"/>
  <c r="N44" i="17"/>
  <c r="D46" i="18"/>
  <c r="P38" i="18"/>
  <c r="O44" i="17"/>
  <c r="E46" i="18"/>
  <c r="Q38" i="18"/>
  <c r="M31" i="18"/>
  <c r="M32" i="18"/>
  <c r="M33" i="18"/>
  <c r="M34" i="18"/>
  <c r="M35" i="18"/>
  <c r="M36" i="18"/>
  <c r="M37" i="18"/>
  <c r="M38" i="18"/>
  <c r="M30" i="18"/>
  <c r="N21" i="18"/>
  <c r="I38" i="15"/>
  <c r="M38" i="15"/>
  <c r="C27" i="18"/>
  <c r="O21" i="18"/>
  <c r="N38" i="15"/>
  <c r="D27" i="18"/>
  <c r="P21" i="18"/>
  <c r="O38" i="15"/>
  <c r="E27" i="18"/>
  <c r="Q21" i="18"/>
  <c r="N22" i="18"/>
  <c r="I39" i="15"/>
  <c r="M39" i="15"/>
  <c r="C28" i="18"/>
  <c r="O22" i="18"/>
  <c r="N39" i="15"/>
  <c r="D28" i="18"/>
  <c r="P22" i="18"/>
  <c r="O39" i="15"/>
  <c r="E28" i="18"/>
  <c r="Q22" i="18"/>
  <c r="N23" i="18"/>
  <c r="I40" i="15"/>
  <c r="M40" i="15"/>
  <c r="C29" i="18"/>
  <c r="O23" i="18"/>
  <c r="N40" i="15"/>
  <c r="D29" i="18"/>
  <c r="P23" i="18"/>
  <c r="O40" i="15"/>
  <c r="E29" i="18"/>
  <c r="Q23" i="18"/>
  <c r="N24" i="18"/>
  <c r="I41" i="15"/>
  <c r="M41" i="15"/>
  <c r="C30" i="18"/>
  <c r="O24" i="18"/>
  <c r="N41" i="15"/>
  <c r="D30" i="18"/>
  <c r="P24" i="18"/>
  <c r="O41" i="15"/>
  <c r="E30" i="18"/>
  <c r="Q24" i="18"/>
  <c r="N25" i="18"/>
  <c r="I42" i="15"/>
  <c r="M42" i="15"/>
  <c r="C31" i="18"/>
  <c r="O25" i="18"/>
  <c r="N42" i="15"/>
  <c r="D31" i="18"/>
  <c r="P25" i="18"/>
  <c r="O42" i="15"/>
  <c r="E31" i="18"/>
  <c r="Q25" i="18"/>
  <c r="N26" i="18"/>
  <c r="I43" i="15"/>
  <c r="M43" i="15"/>
  <c r="C32" i="18"/>
  <c r="O26" i="18"/>
  <c r="N43" i="15"/>
  <c r="D32" i="18"/>
  <c r="P26" i="18"/>
  <c r="O43" i="15"/>
  <c r="E32" i="18"/>
  <c r="Q26" i="18"/>
  <c r="N27" i="18"/>
  <c r="I44" i="15"/>
  <c r="M44" i="15"/>
  <c r="C33" i="18"/>
  <c r="O27" i="18"/>
  <c r="N44" i="15"/>
  <c r="D33" i="18"/>
  <c r="P27" i="18"/>
  <c r="O44" i="15"/>
  <c r="E33" i="18"/>
  <c r="Q27" i="18"/>
  <c r="N28" i="18"/>
  <c r="I45" i="15"/>
  <c r="M45" i="15"/>
  <c r="C34" i="18"/>
  <c r="O28" i="18"/>
  <c r="N45" i="15"/>
  <c r="D34" i="18"/>
  <c r="P28" i="18"/>
  <c r="O45" i="15"/>
  <c r="E34" i="18"/>
  <c r="Q28" i="18"/>
  <c r="N29" i="18"/>
  <c r="I46" i="15"/>
  <c r="M46" i="15"/>
  <c r="C35" i="18"/>
  <c r="O29" i="18"/>
  <c r="N46" i="15"/>
  <c r="D35" i="18"/>
  <c r="P29" i="18"/>
  <c r="O46" i="15"/>
  <c r="E35" i="18"/>
  <c r="Q29" i="18"/>
  <c r="M22" i="18"/>
  <c r="M23" i="18"/>
  <c r="M24" i="18"/>
  <c r="M25" i="18"/>
  <c r="M26" i="18"/>
  <c r="M27" i="18"/>
  <c r="M28" i="18"/>
  <c r="M29" i="18"/>
  <c r="M21" i="18"/>
  <c r="N12" i="18"/>
  <c r="I36" i="14"/>
  <c r="M36" i="14"/>
  <c r="C16" i="18"/>
  <c r="O12" i="18"/>
  <c r="N36" i="14"/>
  <c r="D16" i="18"/>
  <c r="P12" i="18"/>
  <c r="O36" i="14"/>
  <c r="E16" i="18"/>
  <c r="Q12" i="18"/>
  <c r="N13" i="18"/>
  <c r="I37" i="14"/>
  <c r="M37" i="14"/>
  <c r="C17" i="18"/>
  <c r="O13" i="18"/>
  <c r="N37" i="14"/>
  <c r="D17" i="18"/>
  <c r="P13" i="18"/>
  <c r="O37" i="14"/>
  <c r="E17" i="18"/>
  <c r="Q13" i="18"/>
  <c r="N14" i="18"/>
  <c r="I38" i="14"/>
  <c r="M38" i="14"/>
  <c r="C18" i="18"/>
  <c r="O14" i="18"/>
  <c r="N38" i="14"/>
  <c r="D18" i="18"/>
  <c r="P14" i="18"/>
  <c r="O38" i="14"/>
  <c r="E18" i="18"/>
  <c r="Q14" i="18"/>
  <c r="N15" i="18"/>
  <c r="I39" i="14"/>
  <c r="M39" i="14"/>
  <c r="C19" i="18"/>
  <c r="O15" i="18"/>
  <c r="N39" i="14"/>
  <c r="D19" i="18"/>
  <c r="P15" i="18"/>
  <c r="O39" i="14"/>
  <c r="E19" i="18"/>
  <c r="Q15" i="18"/>
  <c r="N16" i="18"/>
  <c r="I40" i="14"/>
  <c r="M40" i="14"/>
  <c r="C20" i="18"/>
  <c r="O16" i="18"/>
  <c r="N40" i="14"/>
  <c r="D20" i="18"/>
  <c r="P16" i="18"/>
  <c r="O40" i="14"/>
  <c r="E20" i="18"/>
  <c r="Q16" i="18"/>
  <c r="N17" i="18"/>
  <c r="I41" i="14"/>
  <c r="M41" i="14"/>
  <c r="C21" i="18"/>
  <c r="O17" i="18"/>
  <c r="N41" i="14"/>
  <c r="D21" i="18"/>
  <c r="P17" i="18"/>
  <c r="O41" i="14"/>
  <c r="E21" i="18"/>
  <c r="Q17" i="18"/>
  <c r="N18" i="18"/>
  <c r="I42" i="14"/>
  <c r="M42" i="14"/>
  <c r="C22" i="18"/>
  <c r="O18" i="18"/>
  <c r="N42" i="14"/>
  <c r="D22" i="18"/>
  <c r="P18" i="18"/>
  <c r="O42" i="14"/>
  <c r="E22" i="18"/>
  <c r="Q18" i="18"/>
  <c r="N19" i="18"/>
  <c r="I43" i="14"/>
  <c r="M43" i="14"/>
  <c r="C23" i="18"/>
  <c r="O19" i="18"/>
  <c r="N43" i="14"/>
  <c r="D23" i="18"/>
  <c r="P19" i="18"/>
  <c r="O43" i="14"/>
  <c r="E23" i="18"/>
  <c r="Q19" i="18"/>
  <c r="N20" i="18"/>
  <c r="I44" i="14"/>
  <c r="M44" i="14"/>
  <c r="C24" i="18"/>
  <c r="O20" i="18"/>
  <c r="N44" i="14"/>
  <c r="D24" i="18"/>
  <c r="P20" i="18"/>
  <c r="O44" i="14"/>
  <c r="E24" i="18"/>
  <c r="Q20" i="18"/>
  <c r="M20" i="18"/>
  <c r="M13" i="18"/>
  <c r="M14" i="18"/>
  <c r="M15" i="18"/>
  <c r="M16" i="18"/>
  <c r="M17" i="18"/>
  <c r="M18" i="18"/>
  <c r="M19" i="18"/>
  <c r="M12" i="18"/>
  <c r="N3" i="18"/>
  <c r="I38" i="11"/>
  <c r="M38" i="11"/>
  <c r="C5" i="18"/>
  <c r="O3" i="18"/>
  <c r="N38" i="11"/>
  <c r="D5" i="18"/>
  <c r="P3" i="18"/>
  <c r="O38" i="11"/>
  <c r="E5" i="18"/>
  <c r="Q3" i="18"/>
  <c r="N4" i="18"/>
  <c r="I39" i="11"/>
  <c r="M39" i="11"/>
  <c r="C6" i="18"/>
  <c r="O4" i="18"/>
  <c r="N39" i="11"/>
  <c r="D6" i="18"/>
  <c r="P4" i="18"/>
  <c r="O39" i="11"/>
  <c r="E6" i="18"/>
  <c r="Q4" i="18"/>
  <c r="N5" i="18"/>
  <c r="I40" i="11"/>
  <c r="M40" i="11"/>
  <c r="C7" i="18"/>
  <c r="O5" i="18"/>
  <c r="N40" i="11"/>
  <c r="D7" i="18"/>
  <c r="P5" i="18"/>
  <c r="O40" i="11"/>
  <c r="E7" i="18"/>
  <c r="Q5" i="18"/>
  <c r="N6" i="18"/>
  <c r="I41" i="11"/>
  <c r="M41" i="11"/>
  <c r="C8" i="18"/>
  <c r="O6" i="18"/>
  <c r="N41" i="11"/>
  <c r="D8" i="18"/>
  <c r="P6" i="18"/>
  <c r="O41" i="11"/>
  <c r="E8" i="18"/>
  <c r="Q6" i="18"/>
  <c r="N7" i="18"/>
  <c r="I42" i="11"/>
  <c r="M42" i="11"/>
  <c r="C9" i="18"/>
  <c r="O7" i="18"/>
  <c r="N42" i="11"/>
  <c r="D9" i="18"/>
  <c r="P7" i="18"/>
  <c r="O42" i="11"/>
  <c r="E9" i="18"/>
  <c r="Q7" i="18"/>
  <c r="N8" i="18"/>
  <c r="I43" i="11"/>
  <c r="M43" i="11"/>
  <c r="C10" i="18"/>
  <c r="O8" i="18"/>
  <c r="N43" i="11"/>
  <c r="D10" i="18"/>
  <c r="P8" i="18"/>
  <c r="O43" i="11"/>
  <c r="E10" i="18"/>
  <c r="Q8" i="18"/>
  <c r="N9" i="18"/>
  <c r="I44" i="11"/>
  <c r="M44" i="11"/>
  <c r="C11" i="18"/>
  <c r="O9" i="18"/>
  <c r="N44" i="11"/>
  <c r="D11" i="18"/>
  <c r="P9" i="18"/>
  <c r="O44" i="11"/>
  <c r="E11" i="18"/>
  <c r="Q9" i="18"/>
  <c r="N10" i="18"/>
  <c r="I45" i="11"/>
  <c r="M45" i="11"/>
  <c r="C12" i="18"/>
  <c r="O10" i="18"/>
  <c r="N45" i="11"/>
  <c r="D12" i="18"/>
  <c r="P10" i="18"/>
  <c r="O45" i="11"/>
  <c r="E12" i="18"/>
  <c r="Q10" i="18"/>
  <c r="N11" i="18"/>
  <c r="I46" i="11"/>
  <c r="M46" i="11"/>
  <c r="C13" i="18"/>
  <c r="O11" i="18"/>
  <c r="N46" i="11"/>
  <c r="D13" i="18"/>
  <c r="P11" i="18"/>
  <c r="O46" i="11"/>
  <c r="E13" i="18"/>
  <c r="Q11" i="18"/>
  <c r="M4" i="18"/>
  <c r="M5" i="18"/>
  <c r="M6" i="18"/>
  <c r="M7" i="18"/>
  <c r="M8" i="18"/>
  <c r="M9" i="18"/>
  <c r="M10" i="18"/>
  <c r="M11" i="18"/>
  <c r="M3" i="18"/>
  <c r="H43" i="18"/>
  <c r="I37" i="16"/>
  <c r="M37" i="16"/>
  <c r="C48" i="18"/>
  <c r="I43" i="18"/>
  <c r="N37" i="16"/>
  <c r="D48" i="18"/>
  <c r="J43" i="18"/>
  <c r="O37" i="16"/>
  <c r="E48" i="18"/>
  <c r="K43" i="18"/>
  <c r="H44" i="18"/>
  <c r="I44" i="18"/>
  <c r="J44" i="18"/>
  <c r="K44" i="18"/>
  <c r="H45" i="18"/>
  <c r="I45" i="18"/>
  <c r="J45" i="18"/>
  <c r="K45" i="18"/>
  <c r="H46" i="18"/>
  <c r="I46" i="18"/>
  <c r="J46" i="18"/>
  <c r="K46" i="18"/>
  <c r="H47" i="18"/>
  <c r="I47" i="18"/>
  <c r="J47" i="18"/>
  <c r="K47" i="18"/>
  <c r="H48" i="18"/>
  <c r="I48" i="18"/>
  <c r="J48" i="18"/>
  <c r="K48" i="18"/>
  <c r="H49" i="18"/>
  <c r="I49" i="18"/>
  <c r="J49" i="18"/>
  <c r="K49" i="18"/>
  <c r="H50" i="18"/>
  <c r="I50" i="18"/>
  <c r="J50" i="18"/>
  <c r="K50" i="18"/>
  <c r="H51" i="18"/>
  <c r="I51" i="18"/>
  <c r="J51" i="18"/>
  <c r="K51" i="18"/>
  <c r="H52" i="18"/>
  <c r="I52" i="18"/>
  <c r="J52" i="18"/>
  <c r="K52" i="18"/>
  <c r="H53" i="18"/>
  <c r="I47" i="16"/>
  <c r="M47" i="16"/>
  <c r="C58" i="18"/>
  <c r="I53" i="18"/>
  <c r="N47" i="16"/>
  <c r="D58" i="18"/>
  <c r="J53" i="18"/>
  <c r="O47" i="16"/>
  <c r="E58" i="18"/>
  <c r="K53" i="18"/>
  <c r="G53" i="18"/>
  <c r="G44" i="18"/>
  <c r="G45" i="18"/>
  <c r="G46" i="18"/>
  <c r="G47" i="18"/>
  <c r="G48" i="18"/>
  <c r="G49" i="18"/>
  <c r="G50" i="18"/>
  <c r="G51" i="18"/>
  <c r="G52" i="18"/>
  <c r="G43" i="18"/>
  <c r="H34" i="18"/>
  <c r="I34" i="18"/>
  <c r="J34" i="18"/>
  <c r="K34" i="18"/>
  <c r="H35" i="18"/>
  <c r="I35" i="18"/>
  <c r="J35" i="18"/>
  <c r="K35" i="18"/>
  <c r="H36" i="18"/>
  <c r="I36" i="18"/>
  <c r="J36" i="18"/>
  <c r="K36" i="18"/>
  <c r="H37" i="18"/>
  <c r="I37" i="18"/>
  <c r="J37" i="18"/>
  <c r="K37" i="18"/>
  <c r="H38" i="18"/>
  <c r="I38" i="18"/>
  <c r="J38" i="18"/>
  <c r="K38" i="18"/>
  <c r="H39" i="18"/>
  <c r="I39" i="18"/>
  <c r="J39" i="18"/>
  <c r="K39" i="18"/>
  <c r="H40" i="18"/>
  <c r="I40" i="18"/>
  <c r="J40" i="18"/>
  <c r="K40" i="18"/>
  <c r="H41" i="18"/>
  <c r="I41" i="18"/>
  <c r="J41" i="18"/>
  <c r="K41" i="18"/>
  <c r="H42" i="18"/>
  <c r="I42" i="18"/>
  <c r="J42" i="18"/>
  <c r="K42" i="18"/>
  <c r="G35" i="18"/>
  <c r="G36" i="18"/>
  <c r="G37" i="18"/>
  <c r="G38" i="18"/>
  <c r="G39" i="18"/>
  <c r="G40" i="18"/>
  <c r="G41" i="18"/>
  <c r="G42" i="18"/>
  <c r="G34" i="18"/>
  <c r="H23" i="18"/>
  <c r="I37" i="15"/>
  <c r="M37" i="15"/>
  <c r="C26" i="18"/>
  <c r="I23" i="18"/>
  <c r="N37" i="15"/>
  <c r="D26" i="18"/>
  <c r="J23" i="18"/>
  <c r="O37" i="15"/>
  <c r="E26" i="18"/>
  <c r="K23" i="18"/>
  <c r="H24" i="18"/>
  <c r="I24" i="18"/>
  <c r="J24" i="18"/>
  <c r="K24" i="18"/>
  <c r="H25" i="18"/>
  <c r="I25" i="18"/>
  <c r="J25" i="18"/>
  <c r="K25" i="18"/>
  <c r="H26" i="18"/>
  <c r="I26" i="18"/>
  <c r="J26" i="18"/>
  <c r="K26" i="18"/>
  <c r="H27" i="18"/>
  <c r="I27" i="18"/>
  <c r="J27" i="18"/>
  <c r="K27" i="18"/>
  <c r="H28" i="18"/>
  <c r="I28" i="18"/>
  <c r="J28" i="18"/>
  <c r="K28" i="18"/>
  <c r="H29" i="18"/>
  <c r="I29" i="18"/>
  <c r="J29" i="18"/>
  <c r="K29" i="18"/>
  <c r="H30" i="18"/>
  <c r="I30" i="18"/>
  <c r="J30" i="18"/>
  <c r="K30" i="18"/>
  <c r="H31" i="18"/>
  <c r="I31" i="18"/>
  <c r="J31" i="18"/>
  <c r="K31" i="18"/>
  <c r="H32" i="18"/>
  <c r="I32" i="18"/>
  <c r="J32" i="18"/>
  <c r="K32" i="18"/>
  <c r="H33" i="18"/>
  <c r="I47" i="15"/>
  <c r="M47" i="15"/>
  <c r="C36" i="18"/>
  <c r="I33" i="18"/>
  <c r="N47" i="15"/>
  <c r="D36" i="18"/>
  <c r="J33" i="18"/>
  <c r="O47" i="15"/>
  <c r="E36" i="18"/>
  <c r="K33" i="18"/>
  <c r="G33" i="18"/>
  <c r="G24" i="18"/>
  <c r="G25" i="18"/>
  <c r="G26" i="18"/>
  <c r="G27" i="18"/>
  <c r="G28" i="18"/>
  <c r="G29" i="18"/>
  <c r="G30" i="18"/>
  <c r="G31" i="18"/>
  <c r="G32" i="18"/>
  <c r="G23" i="18"/>
  <c r="H14" i="18"/>
  <c r="I14" i="18"/>
  <c r="J14" i="18"/>
  <c r="K14" i="18"/>
  <c r="H15" i="18"/>
  <c r="I15" i="18"/>
  <c r="J15" i="18"/>
  <c r="K15" i="18"/>
  <c r="H16" i="18"/>
  <c r="I16" i="18"/>
  <c r="J16" i="18"/>
  <c r="K16" i="18"/>
  <c r="H17" i="18"/>
  <c r="I17" i="18"/>
  <c r="J17" i="18"/>
  <c r="K17" i="18"/>
  <c r="H18" i="18"/>
  <c r="I18" i="18"/>
  <c r="J18" i="18"/>
  <c r="K18" i="18"/>
  <c r="H19" i="18"/>
  <c r="I19" i="18"/>
  <c r="J19" i="18"/>
  <c r="K19" i="18"/>
  <c r="H20" i="18"/>
  <c r="I20" i="18"/>
  <c r="J20" i="18"/>
  <c r="K20" i="18"/>
  <c r="H21" i="18"/>
  <c r="I21" i="18"/>
  <c r="J21" i="18"/>
  <c r="K21" i="18"/>
  <c r="H22" i="18"/>
  <c r="I22" i="18"/>
  <c r="J22" i="18"/>
  <c r="K22" i="18"/>
  <c r="G22" i="18"/>
  <c r="G15" i="18"/>
  <c r="G16" i="18"/>
  <c r="G17" i="18"/>
  <c r="G18" i="18"/>
  <c r="G19" i="18"/>
  <c r="G20" i="18"/>
  <c r="G21" i="18"/>
  <c r="G14" i="18"/>
  <c r="H3" i="18"/>
  <c r="I37" i="11"/>
  <c r="M37" i="11"/>
  <c r="C4" i="18"/>
  <c r="I3" i="18"/>
  <c r="N37" i="11"/>
  <c r="D4" i="18"/>
  <c r="J3" i="18"/>
  <c r="O37" i="11"/>
  <c r="E4" i="18"/>
  <c r="K3" i="18"/>
  <c r="H4" i="18"/>
  <c r="I4" i="18"/>
  <c r="J4" i="18"/>
  <c r="K4" i="18"/>
  <c r="H5" i="18"/>
  <c r="I5" i="18"/>
  <c r="J5" i="18"/>
  <c r="K5" i="18"/>
  <c r="H6" i="18"/>
  <c r="I6" i="18"/>
  <c r="J6" i="18"/>
  <c r="K6" i="18"/>
  <c r="H7" i="18"/>
  <c r="I7" i="18"/>
  <c r="J7" i="18"/>
  <c r="K7" i="18"/>
  <c r="H8" i="18"/>
  <c r="I8" i="18"/>
  <c r="J8" i="18"/>
  <c r="K8" i="18"/>
  <c r="H9" i="18"/>
  <c r="I9" i="18"/>
  <c r="J9" i="18"/>
  <c r="K9" i="18"/>
  <c r="H10" i="18"/>
  <c r="I10" i="18"/>
  <c r="J10" i="18"/>
  <c r="K10" i="18"/>
  <c r="H11" i="18"/>
  <c r="I11" i="18"/>
  <c r="J11" i="18"/>
  <c r="K11" i="18"/>
  <c r="H12" i="18"/>
  <c r="I12" i="18"/>
  <c r="J12" i="18"/>
  <c r="K12" i="18"/>
  <c r="H13" i="18"/>
  <c r="I47" i="11"/>
  <c r="M47" i="11"/>
  <c r="C14" i="18"/>
  <c r="I13" i="18"/>
  <c r="N47" i="11"/>
  <c r="D14" i="18"/>
  <c r="J13" i="18"/>
  <c r="O47" i="11"/>
  <c r="E14" i="18"/>
  <c r="K13" i="18"/>
  <c r="G4" i="18"/>
  <c r="G5" i="18"/>
  <c r="G6" i="18"/>
  <c r="G7" i="18"/>
  <c r="G8" i="18"/>
  <c r="G9" i="18"/>
  <c r="G10" i="18"/>
  <c r="G11" i="18"/>
  <c r="G12" i="18"/>
  <c r="G13" i="18"/>
  <c r="G3" i="18"/>
  <c r="M5" i="16"/>
  <c r="F37" i="16"/>
  <c r="C37" i="16"/>
  <c r="M6" i="16"/>
  <c r="F38" i="16"/>
  <c r="C38" i="16"/>
  <c r="M7" i="16"/>
  <c r="F39" i="16"/>
  <c r="C39" i="16"/>
  <c r="M8" i="16"/>
  <c r="F40" i="16"/>
  <c r="C40" i="16"/>
  <c r="M9" i="16"/>
  <c r="F41" i="16"/>
  <c r="C41" i="16"/>
  <c r="M10" i="16"/>
  <c r="F42" i="16"/>
  <c r="C42" i="16"/>
  <c r="M11" i="16"/>
  <c r="F43" i="16"/>
  <c r="C43" i="16"/>
  <c r="M12" i="16"/>
  <c r="F44" i="16"/>
  <c r="C44" i="16"/>
  <c r="M13" i="16"/>
  <c r="F45" i="16"/>
  <c r="C45" i="16"/>
  <c r="M14" i="16"/>
  <c r="F46" i="16"/>
  <c r="C46" i="16"/>
  <c r="M15" i="16"/>
  <c r="F47" i="16"/>
  <c r="C47" i="16"/>
  <c r="M16" i="16"/>
  <c r="F48" i="16"/>
  <c r="C48" i="16"/>
  <c r="I48" i="16"/>
  <c r="N48" i="16"/>
  <c r="D59" i="18"/>
  <c r="O48" i="16"/>
  <c r="E59" i="18"/>
  <c r="M4" i="16"/>
  <c r="F36" i="16"/>
  <c r="C36" i="16"/>
  <c r="I36" i="16"/>
  <c r="N36" i="16"/>
  <c r="D47" i="18"/>
  <c r="O36" i="16"/>
  <c r="E47" i="18"/>
  <c r="C37" i="17"/>
  <c r="M5" i="17"/>
  <c r="F37" i="17"/>
  <c r="C38" i="17"/>
  <c r="M6" i="17"/>
  <c r="F38" i="17"/>
  <c r="C39" i="17"/>
  <c r="M7" i="17"/>
  <c r="F39" i="17"/>
  <c r="C40" i="17"/>
  <c r="M8" i="17"/>
  <c r="F40" i="17"/>
  <c r="C41" i="17"/>
  <c r="M9" i="17"/>
  <c r="F41" i="17"/>
  <c r="C42" i="17"/>
  <c r="M10" i="17"/>
  <c r="F42" i="17"/>
  <c r="C43" i="17"/>
  <c r="M11" i="17"/>
  <c r="F43" i="17"/>
  <c r="C44" i="17"/>
  <c r="M12" i="17"/>
  <c r="F44" i="17"/>
  <c r="M4" i="17"/>
  <c r="F36" i="17"/>
  <c r="C36" i="17"/>
  <c r="C37" i="15"/>
  <c r="M5" i="15"/>
  <c r="F37" i="15"/>
  <c r="C38" i="15"/>
  <c r="M6" i="15"/>
  <c r="F38" i="15"/>
  <c r="C39" i="15"/>
  <c r="M7" i="15"/>
  <c r="F39" i="15"/>
  <c r="C40" i="15"/>
  <c r="M8" i="15"/>
  <c r="F40" i="15"/>
  <c r="C41" i="15"/>
  <c r="M9" i="15"/>
  <c r="F41" i="15"/>
  <c r="C42" i="15"/>
  <c r="M10" i="15"/>
  <c r="F42" i="15"/>
  <c r="C43" i="15"/>
  <c r="M11" i="15"/>
  <c r="F43" i="15"/>
  <c r="C44" i="15"/>
  <c r="M12" i="15"/>
  <c r="F44" i="15"/>
  <c r="C45" i="15"/>
  <c r="M13" i="15"/>
  <c r="F45" i="15"/>
  <c r="C46" i="15"/>
  <c r="M14" i="15"/>
  <c r="F46" i="15"/>
  <c r="C47" i="15"/>
  <c r="M15" i="15"/>
  <c r="F47" i="15"/>
  <c r="C48" i="15"/>
  <c r="M16" i="15"/>
  <c r="F48" i="15"/>
  <c r="I48" i="15"/>
  <c r="M48" i="15"/>
  <c r="C37" i="18"/>
  <c r="N48" i="15"/>
  <c r="D37" i="18"/>
  <c r="O48" i="15"/>
  <c r="E37" i="18"/>
  <c r="M4" i="15"/>
  <c r="F36" i="15"/>
  <c r="C36" i="15"/>
  <c r="I36" i="15"/>
  <c r="N36" i="15"/>
  <c r="D25" i="18"/>
  <c r="O36" i="15"/>
  <c r="E25" i="18"/>
  <c r="C37" i="14"/>
  <c r="M5" i="14"/>
  <c r="F37" i="14"/>
  <c r="C38" i="14"/>
  <c r="M6" i="14"/>
  <c r="F38" i="14"/>
  <c r="C39" i="14"/>
  <c r="M7" i="14"/>
  <c r="F39" i="14"/>
  <c r="C40" i="14"/>
  <c r="M8" i="14"/>
  <c r="F40" i="14"/>
  <c r="C41" i="14"/>
  <c r="M9" i="14"/>
  <c r="F41" i="14"/>
  <c r="C42" i="14"/>
  <c r="M10" i="14"/>
  <c r="F42" i="14"/>
  <c r="C43" i="14"/>
  <c r="M11" i="14"/>
  <c r="F43" i="14"/>
  <c r="C44" i="14"/>
  <c r="M12" i="14"/>
  <c r="F44" i="14"/>
  <c r="M4" i="14"/>
  <c r="F36" i="14"/>
  <c r="C36" i="14"/>
  <c r="C38" i="11"/>
  <c r="M6" i="11"/>
  <c r="F38" i="11"/>
  <c r="C39" i="11"/>
  <c r="M7" i="11"/>
  <c r="F39" i="11"/>
  <c r="C40" i="11"/>
  <c r="M8" i="11"/>
  <c r="F40" i="11"/>
  <c r="C41" i="11"/>
  <c r="M9" i="11"/>
  <c r="F41" i="11"/>
  <c r="C42" i="11"/>
  <c r="M10" i="11"/>
  <c r="F42" i="11"/>
  <c r="C43" i="11"/>
  <c r="M11" i="11"/>
  <c r="F43" i="11"/>
  <c r="C44" i="11"/>
  <c r="M12" i="11"/>
  <c r="F44" i="11"/>
  <c r="C45" i="11"/>
  <c r="M13" i="11"/>
  <c r="F45" i="11"/>
  <c r="C46" i="11"/>
  <c r="M14" i="11"/>
  <c r="F46" i="11"/>
  <c r="C47" i="11"/>
  <c r="M15" i="11"/>
  <c r="F47" i="11"/>
  <c r="C48" i="11"/>
  <c r="M16" i="11"/>
  <c r="F48" i="11"/>
  <c r="I48" i="11"/>
  <c r="M48" i="11"/>
  <c r="C15" i="18"/>
  <c r="N48" i="11"/>
  <c r="D15" i="18"/>
  <c r="O48" i="11"/>
  <c r="E15" i="18"/>
  <c r="M5" i="11"/>
  <c r="F37" i="11"/>
  <c r="C37" i="11"/>
  <c r="M4" i="11"/>
  <c r="F36" i="11"/>
  <c r="C36" i="11"/>
  <c r="I36" i="11"/>
  <c r="N36" i="11"/>
  <c r="D3" i="18"/>
  <c r="O36" i="11"/>
  <c r="E3" i="18"/>
  <c r="M48" i="16"/>
  <c r="C59" i="18"/>
  <c r="M36" i="16"/>
  <c r="C47" i="18"/>
  <c r="M36" i="15"/>
  <c r="C25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N5" i="16"/>
  <c r="N6" i="16"/>
  <c r="N7" i="16"/>
  <c r="N8" i="16"/>
  <c r="N9" i="16"/>
  <c r="N10" i="16"/>
  <c r="N11" i="16"/>
  <c r="N12" i="16"/>
  <c r="N13" i="16"/>
  <c r="N14" i="16"/>
  <c r="N15" i="16"/>
  <c r="N16" i="16"/>
  <c r="N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N5" i="17"/>
  <c r="N6" i="17"/>
  <c r="N7" i="17"/>
  <c r="N8" i="17"/>
  <c r="N9" i="17"/>
  <c r="N10" i="17"/>
  <c r="N11" i="17"/>
  <c r="N12" i="17"/>
  <c r="N4" i="17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N5" i="14"/>
  <c r="N6" i="14"/>
  <c r="N7" i="14"/>
  <c r="N8" i="14"/>
  <c r="N9" i="14"/>
  <c r="N10" i="14"/>
  <c r="N11" i="14"/>
  <c r="N12" i="14"/>
  <c r="N4" i="14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N5" i="11"/>
  <c r="N6" i="11"/>
  <c r="N7" i="11"/>
  <c r="N8" i="11"/>
  <c r="N9" i="11"/>
  <c r="N10" i="11"/>
  <c r="N11" i="11"/>
  <c r="N12" i="11"/>
  <c r="N13" i="11"/>
  <c r="N14" i="11"/>
  <c r="N15" i="11"/>
  <c r="N16" i="11"/>
  <c r="N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G44" i="17"/>
  <c r="S44" i="17"/>
  <c r="R44" i="17"/>
  <c r="Q44" i="17"/>
  <c r="J43" i="17"/>
  <c r="D43" i="17"/>
  <c r="G43" i="17"/>
  <c r="S43" i="17"/>
  <c r="R43" i="17"/>
  <c r="Q43" i="17"/>
  <c r="J42" i="17"/>
  <c r="D42" i="17"/>
  <c r="G42" i="17"/>
  <c r="S42" i="17"/>
  <c r="R42" i="17"/>
  <c r="Q42" i="17"/>
  <c r="J41" i="17"/>
  <c r="D41" i="17"/>
  <c r="G41" i="17"/>
  <c r="S41" i="17"/>
  <c r="R41" i="17"/>
  <c r="Q41" i="17"/>
  <c r="J40" i="17"/>
  <c r="D40" i="17"/>
  <c r="G40" i="17"/>
  <c r="S40" i="17"/>
  <c r="R40" i="17"/>
  <c r="Q40" i="17"/>
  <c r="J39" i="17"/>
  <c r="D39" i="17"/>
  <c r="G39" i="17"/>
  <c r="S39" i="17"/>
  <c r="R39" i="17"/>
  <c r="Q39" i="17"/>
  <c r="J38" i="17"/>
  <c r="D38" i="17"/>
  <c r="G38" i="17"/>
  <c r="S38" i="17"/>
  <c r="R38" i="17"/>
  <c r="Q38" i="17"/>
  <c r="J37" i="17"/>
  <c r="D37" i="17"/>
  <c r="G37" i="17"/>
  <c r="S37" i="17"/>
  <c r="R37" i="17"/>
  <c r="Q37" i="17"/>
  <c r="J36" i="17"/>
  <c r="D36" i="17"/>
  <c r="G36" i="17"/>
  <c r="S36" i="17"/>
  <c r="R36" i="17"/>
  <c r="Q36" i="17"/>
  <c r="J48" i="16"/>
  <c r="D48" i="16"/>
  <c r="G48" i="16"/>
  <c r="S48" i="16"/>
  <c r="R48" i="16"/>
  <c r="Q48" i="16"/>
  <c r="J47" i="16"/>
  <c r="D47" i="16"/>
  <c r="G47" i="16"/>
  <c r="S47" i="16"/>
  <c r="R47" i="16"/>
  <c r="Q47" i="16"/>
  <c r="J46" i="16"/>
  <c r="D46" i="16"/>
  <c r="G46" i="16"/>
  <c r="S46" i="16"/>
  <c r="R46" i="16"/>
  <c r="Q46" i="16"/>
  <c r="J45" i="16"/>
  <c r="D45" i="16"/>
  <c r="G45" i="16"/>
  <c r="S45" i="16"/>
  <c r="R45" i="16"/>
  <c r="Q45" i="16"/>
  <c r="J44" i="16"/>
  <c r="D44" i="16"/>
  <c r="G44" i="16"/>
  <c r="S44" i="16"/>
  <c r="R44" i="16"/>
  <c r="Q44" i="16"/>
  <c r="J43" i="16"/>
  <c r="D43" i="16"/>
  <c r="G43" i="16"/>
  <c r="S43" i="16"/>
  <c r="R43" i="16"/>
  <c r="Q43" i="16"/>
  <c r="J42" i="16"/>
  <c r="D42" i="16"/>
  <c r="G42" i="16"/>
  <c r="S42" i="16"/>
  <c r="R42" i="16"/>
  <c r="Q42" i="16"/>
  <c r="J41" i="16"/>
  <c r="D41" i="16"/>
  <c r="G41" i="16"/>
  <c r="S41" i="16"/>
  <c r="R41" i="16"/>
  <c r="Q41" i="16"/>
  <c r="J40" i="16"/>
  <c r="D40" i="16"/>
  <c r="G40" i="16"/>
  <c r="S40" i="16"/>
  <c r="R40" i="16"/>
  <c r="Q40" i="16"/>
  <c r="J39" i="16"/>
  <c r="D39" i="16"/>
  <c r="G39" i="16"/>
  <c r="S39" i="16"/>
  <c r="R39" i="16"/>
  <c r="Q39" i="16"/>
  <c r="J38" i="16"/>
  <c r="D38" i="16"/>
  <c r="G38" i="16"/>
  <c r="S38" i="16"/>
  <c r="R38" i="16"/>
  <c r="Q38" i="16"/>
  <c r="J37" i="16"/>
  <c r="D37" i="16"/>
  <c r="G37" i="16"/>
  <c r="S37" i="16"/>
  <c r="R37" i="16"/>
  <c r="Q37" i="16"/>
  <c r="J36" i="16"/>
  <c r="D36" i="16"/>
  <c r="G36" i="16"/>
  <c r="S36" i="16"/>
  <c r="R36" i="16"/>
  <c r="Q36" i="16"/>
  <c r="J48" i="15"/>
  <c r="D48" i="15"/>
  <c r="G48" i="15"/>
  <c r="S48" i="15"/>
  <c r="R48" i="15"/>
  <c r="Q48" i="15"/>
  <c r="J47" i="15"/>
  <c r="D47" i="15"/>
  <c r="G47" i="15"/>
  <c r="S47" i="15"/>
  <c r="R47" i="15"/>
  <c r="Q47" i="15"/>
  <c r="J46" i="15"/>
  <c r="D46" i="15"/>
  <c r="G46" i="15"/>
  <c r="S46" i="15"/>
  <c r="R46" i="15"/>
  <c r="Q46" i="15"/>
  <c r="J45" i="15"/>
  <c r="D45" i="15"/>
  <c r="G45" i="15"/>
  <c r="S45" i="15"/>
  <c r="R45" i="15"/>
  <c r="Q45" i="15"/>
  <c r="J44" i="15"/>
  <c r="D44" i="15"/>
  <c r="G44" i="15"/>
  <c r="S44" i="15"/>
  <c r="R44" i="15"/>
  <c r="Q44" i="15"/>
  <c r="J43" i="15"/>
  <c r="D43" i="15"/>
  <c r="G43" i="15"/>
  <c r="S43" i="15"/>
  <c r="R43" i="15"/>
  <c r="Q43" i="15"/>
  <c r="J42" i="15"/>
  <c r="D42" i="15"/>
  <c r="G42" i="15"/>
  <c r="S42" i="15"/>
  <c r="R42" i="15"/>
  <c r="Q42" i="15"/>
  <c r="J41" i="15"/>
  <c r="D41" i="15"/>
  <c r="G41" i="15"/>
  <c r="S41" i="15"/>
  <c r="R41" i="15"/>
  <c r="Q41" i="15"/>
  <c r="J40" i="15"/>
  <c r="D40" i="15"/>
  <c r="G40" i="15"/>
  <c r="S40" i="15"/>
  <c r="R40" i="15"/>
  <c r="Q40" i="15"/>
  <c r="J39" i="15"/>
  <c r="D39" i="15"/>
  <c r="G39" i="15"/>
  <c r="S39" i="15"/>
  <c r="R39" i="15"/>
  <c r="Q39" i="15"/>
  <c r="J38" i="15"/>
  <c r="D38" i="15"/>
  <c r="G38" i="15"/>
  <c r="S38" i="15"/>
  <c r="R38" i="15"/>
  <c r="Q38" i="15"/>
  <c r="J37" i="15"/>
  <c r="D37" i="15"/>
  <c r="G37" i="15"/>
  <c r="S37" i="15"/>
  <c r="R37" i="15"/>
  <c r="Q37" i="15"/>
  <c r="J36" i="15"/>
  <c r="D36" i="15"/>
  <c r="G36" i="15"/>
  <c r="S36" i="15"/>
  <c r="R36" i="15"/>
  <c r="Q36" i="15"/>
  <c r="J44" i="14"/>
  <c r="D44" i="14"/>
  <c r="G44" i="14"/>
  <c r="S44" i="14"/>
  <c r="R44" i="14"/>
  <c r="Q44" i="14"/>
  <c r="J43" i="14"/>
  <c r="D43" i="14"/>
  <c r="G43" i="14"/>
  <c r="S43" i="14"/>
  <c r="R43" i="14"/>
  <c r="Q43" i="14"/>
  <c r="J42" i="14"/>
  <c r="D42" i="14"/>
  <c r="G42" i="14"/>
  <c r="S42" i="14"/>
  <c r="R42" i="14"/>
  <c r="Q42" i="14"/>
  <c r="J41" i="14"/>
  <c r="D41" i="14"/>
  <c r="G41" i="14"/>
  <c r="S41" i="14"/>
  <c r="R41" i="14"/>
  <c r="Q41" i="14"/>
  <c r="J40" i="14"/>
  <c r="D40" i="14"/>
  <c r="G40" i="14"/>
  <c r="S40" i="14"/>
  <c r="R40" i="14"/>
  <c r="Q40" i="14"/>
  <c r="J39" i="14"/>
  <c r="D39" i="14"/>
  <c r="G39" i="14"/>
  <c r="S39" i="14"/>
  <c r="R39" i="14"/>
  <c r="Q39" i="14"/>
  <c r="J38" i="14"/>
  <c r="D38" i="14"/>
  <c r="G38" i="14"/>
  <c r="S38" i="14"/>
  <c r="R38" i="14"/>
  <c r="Q38" i="14"/>
  <c r="J37" i="14"/>
  <c r="D37" i="14"/>
  <c r="G37" i="14"/>
  <c r="S37" i="14"/>
  <c r="R37" i="14"/>
  <c r="Q37" i="14"/>
  <c r="J36" i="14"/>
  <c r="D36" i="14"/>
  <c r="G36" i="14"/>
  <c r="S36" i="14"/>
  <c r="R36" i="14"/>
  <c r="Q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<sst xmlns="http://schemas.openxmlformats.org/spreadsheetml/2006/main" count="415" uniqueCount="34">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</sst>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5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10.45336200285335</c:v>
                </c:pt>
                <c:pt idx="1">
                  <c:v>-4.786565688749047</c:v>
                </c:pt>
                <c:pt idx="2">
                  <c:v>106.4698308031351</c:v>
                </c:pt>
                <c:pt idx="3">
                  <c:v>492.329173677469</c:v>
                </c:pt>
                <c:pt idx="4">
                  <c:v>-161.1020258664723</c:v>
                </c:pt>
                <c:pt idx="5">
                  <c:v>-349.8756284221998</c:v>
                </c:pt>
                <c:pt idx="6">
                  <c:v>-328.5899212531268</c:v>
                </c:pt>
                <c:pt idx="7">
                  <c:v>-330.9186080576465</c:v>
                </c:pt>
                <c:pt idx="8">
                  <c:v>316.107221260567</c:v>
                </c:pt>
                <c:pt idx="9">
                  <c:v>503.343863313276</c:v>
                </c:pt>
                <c:pt idx="10">
                  <c:v>121.4090497235352</c:v>
                </c:pt>
                <c:pt idx="11">
                  <c:v>-16.97446245445629</c:v>
                </c:pt>
                <c:pt idx="12">
                  <c:v>-45.93445311802049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24.52474784493141</c:v>
                </c:pt>
                <c:pt idx="1">
                  <c:v>21.61172149408415</c:v>
                </c:pt>
                <c:pt idx="2">
                  <c:v>9.000277067710471</c:v>
                </c:pt>
                <c:pt idx="3">
                  <c:v>-7.236092710792058</c:v>
                </c:pt>
                <c:pt idx="4">
                  <c:v>-403.7788278552808</c:v>
                </c:pt>
                <c:pt idx="5">
                  <c:v>-114.1226965777382</c:v>
                </c:pt>
                <c:pt idx="6">
                  <c:v>-79.557239656368</c:v>
                </c:pt>
                <c:pt idx="7">
                  <c:v>-102.7026241878728</c:v>
                </c:pt>
                <c:pt idx="8">
                  <c:v>113.2170275380478</c:v>
                </c:pt>
                <c:pt idx="9">
                  <c:v>9.95773350108847</c:v>
                </c:pt>
                <c:pt idx="10">
                  <c:v>14.94425676962059</c:v>
                </c:pt>
                <c:pt idx="11">
                  <c:v>21.88330710591196</c:v>
                </c:pt>
                <c:pt idx="12">
                  <c:v>9.260991099919055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3.352156387124675</c:v>
                </c:pt>
                <c:pt idx="1">
                  <c:v>1.912259237344906</c:v>
                </c:pt>
                <c:pt idx="2">
                  <c:v>0.160867190300021</c:v>
                </c:pt>
                <c:pt idx="3">
                  <c:v>-2.021122029859456</c:v>
                </c:pt>
                <c:pt idx="4">
                  <c:v>-256.3740749624587</c:v>
                </c:pt>
                <c:pt idx="5">
                  <c:v>-72.96989902968603</c:v>
                </c:pt>
                <c:pt idx="6">
                  <c:v>-11.07338063839296</c:v>
                </c:pt>
                <c:pt idx="7">
                  <c:v>-38.56259788048861</c:v>
                </c:pt>
                <c:pt idx="8">
                  <c:v>320.6742423756799</c:v>
                </c:pt>
                <c:pt idx="9">
                  <c:v>30.95260323950037</c:v>
                </c:pt>
                <c:pt idx="10">
                  <c:v>-1.93035212744643</c:v>
                </c:pt>
                <c:pt idx="11">
                  <c:v>3.388734022665623</c:v>
                </c:pt>
                <c:pt idx="12">
                  <c:v>-6.82142902639178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639064"/>
        <c:axId val="2096643800"/>
      </c:scatterChart>
      <c:valAx>
        <c:axId val="209663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643800"/>
        <c:crosses val="autoZero"/>
        <c:crossBetween val="midCat"/>
      </c:valAx>
      <c:valAx>
        <c:axId val="2096643800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639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54.26741214071892</c:v>
                </c:pt>
                <c:pt idx="1">
                  <c:v>381.0857023028453</c:v>
                </c:pt>
                <c:pt idx="2">
                  <c:v>414.835405089833</c:v>
                </c:pt>
                <c:pt idx="3">
                  <c:v>-333.1572714328755</c:v>
                </c:pt>
                <c:pt idx="4">
                  <c:v>-328.5309531275898</c:v>
                </c:pt>
                <c:pt idx="5">
                  <c:v>10.52927220856503</c:v>
                </c:pt>
                <c:pt idx="6">
                  <c:v>459.35067885243</c:v>
                </c:pt>
                <c:pt idx="7">
                  <c:v>488.7333081897831</c:v>
                </c:pt>
                <c:pt idx="8">
                  <c:v>56.52076234281223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27.18796375638846</c:v>
                </c:pt>
                <c:pt idx="1">
                  <c:v>81.76334652984613</c:v>
                </c:pt>
                <c:pt idx="2">
                  <c:v>87.43196342449317</c:v>
                </c:pt>
                <c:pt idx="3">
                  <c:v>-146.7514187376254</c:v>
                </c:pt>
                <c:pt idx="4">
                  <c:v>-49.30555040482012</c:v>
                </c:pt>
                <c:pt idx="5">
                  <c:v>261.5962399222287</c:v>
                </c:pt>
                <c:pt idx="6">
                  <c:v>174.8551208294894</c:v>
                </c:pt>
                <c:pt idx="7">
                  <c:v>123.4041826020579</c:v>
                </c:pt>
                <c:pt idx="8">
                  <c:v>28.63539280742605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-14.74204475302976</c:v>
                </c:pt>
                <c:pt idx="1">
                  <c:v>-56.29063040490614</c:v>
                </c:pt>
                <c:pt idx="2">
                  <c:v>165.8197966022365</c:v>
                </c:pt>
                <c:pt idx="3">
                  <c:v>-141.1911920397067</c:v>
                </c:pt>
                <c:pt idx="4">
                  <c:v>-37.66663373621746</c:v>
                </c:pt>
                <c:pt idx="5">
                  <c:v>419.9811264126306</c:v>
                </c:pt>
                <c:pt idx="6">
                  <c:v>288.9183426208696</c:v>
                </c:pt>
                <c:pt idx="7">
                  <c:v>7.950319542527635</c:v>
                </c:pt>
                <c:pt idx="8">
                  <c:v>-23.20536174295724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00344"/>
        <c:axId val="2096703416"/>
      </c:scatterChart>
      <c:valAx>
        <c:axId val="2096700344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96703416"/>
        <c:crosses val="autoZero"/>
        <c:crossBetween val="midCat"/>
      </c:valAx>
      <c:valAx>
        <c:axId val="2096703416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700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-15.8951350855632</c:v>
                </c:pt>
                <c:pt idx="1">
                  <c:v>-24.80136772457081</c:v>
                </c:pt>
                <c:pt idx="2">
                  <c:v>23.32556760507523</c:v>
                </c:pt>
                <c:pt idx="3">
                  <c:v>215.2713175541364</c:v>
                </c:pt>
                <c:pt idx="4">
                  <c:v>680.0787824462108</c:v>
                </c:pt>
                <c:pt idx="5">
                  <c:v>-84.33002145493397</c:v>
                </c:pt>
                <c:pt idx="6">
                  <c:v>-289.0899667733118</c:v>
                </c:pt>
                <c:pt idx="7">
                  <c:v>473.5213476743378</c:v>
                </c:pt>
                <c:pt idx="8">
                  <c:v>680.184346833281</c:v>
                </c:pt>
                <c:pt idx="9">
                  <c:v>260.110779196882</c:v>
                </c:pt>
                <c:pt idx="10">
                  <c:v>11.53706084492859</c:v>
                </c:pt>
                <c:pt idx="11">
                  <c:v>-51.41062616213092</c:v>
                </c:pt>
                <c:pt idx="12">
                  <c:v>-67.16444316998884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37.03174751397825</c:v>
                </c:pt>
                <c:pt idx="1">
                  <c:v>31.3375642518069</c:v>
                </c:pt>
                <c:pt idx="2">
                  <c:v>45.44144468817913</c:v>
                </c:pt>
                <c:pt idx="3">
                  <c:v>68.84529091866102</c:v>
                </c:pt>
                <c:pt idx="4">
                  <c:v>239.9932870360619</c:v>
                </c:pt>
                <c:pt idx="5">
                  <c:v>-210.095638211034</c:v>
                </c:pt>
                <c:pt idx="6">
                  <c:v>88.39768045696627</c:v>
                </c:pt>
                <c:pt idx="7">
                  <c:v>454.7101811569152</c:v>
                </c:pt>
                <c:pt idx="8">
                  <c:v>252.4906259440535</c:v>
                </c:pt>
                <c:pt idx="9">
                  <c:v>82.776951440878</c:v>
                </c:pt>
                <c:pt idx="10">
                  <c:v>36.7348805260002</c:v>
                </c:pt>
                <c:pt idx="11">
                  <c:v>19.72213643762531</c:v>
                </c:pt>
                <c:pt idx="12">
                  <c:v>20.43897028572973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8.082781642552246</c:v>
                </c:pt>
                <c:pt idx="1">
                  <c:v>6.141249362211325</c:v>
                </c:pt>
                <c:pt idx="2">
                  <c:v>-9.495896251192657</c:v>
                </c:pt>
                <c:pt idx="3">
                  <c:v>-56.04933375428158</c:v>
                </c:pt>
                <c:pt idx="4">
                  <c:v>201.1667526858351</c:v>
                </c:pt>
                <c:pt idx="5">
                  <c:v>-262.3842921415175</c:v>
                </c:pt>
                <c:pt idx="6">
                  <c:v>-29.53717719873475</c:v>
                </c:pt>
                <c:pt idx="7">
                  <c:v>438.7261995193288</c:v>
                </c:pt>
                <c:pt idx="8">
                  <c:v>225.3068995034818</c:v>
                </c:pt>
                <c:pt idx="9">
                  <c:v>-37.02747452631456</c:v>
                </c:pt>
                <c:pt idx="10">
                  <c:v>-25.56738398953105</c:v>
                </c:pt>
                <c:pt idx="11">
                  <c:v>0.422302476200632</c:v>
                </c:pt>
                <c:pt idx="12">
                  <c:v>-0.604640000518382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62216"/>
        <c:axId val="2096765288"/>
      </c:scatterChart>
      <c:valAx>
        <c:axId val="2096762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765288"/>
        <c:crosses val="autoZero"/>
        <c:crossBetween val="midCat"/>
      </c:valAx>
      <c:valAx>
        <c:axId val="2096765288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762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-8.230154463431671</c:v>
                </c:pt>
                <c:pt idx="1">
                  <c:v>115.9223252543988</c:v>
                </c:pt>
                <c:pt idx="2">
                  <c:v>467.0496206725076</c:v>
                </c:pt>
                <c:pt idx="3">
                  <c:v>497.1554126819187</c:v>
                </c:pt>
                <c:pt idx="4">
                  <c:v>155.1060620411896</c:v>
                </c:pt>
                <c:pt idx="5">
                  <c:v>609.589011042873</c:v>
                </c:pt>
                <c:pt idx="6">
                  <c:v>486.7830818959492</c:v>
                </c:pt>
                <c:pt idx="7">
                  <c:v>130.006938379864</c:v>
                </c:pt>
                <c:pt idx="8">
                  <c:v>-14.29143232676481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34.51514535559649</c:v>
                </c:pt>
                <c:pt idx="1">
                  <c:v>39.62252858123952</c:v>
                </c:pt>
                <c:pt idx="2">
                  <c:v>72.81595155192039</c:v>
                </c:pt>
                <c:pt idx="3">
                  <c:v>188.5508154822406</c:v>
                </c:pt>
                <c:pt idx="4">
                  <c:v>235.661933590443</c:v>
                </c:pt>
                <c:pt idx="5">
                  <c:v>328.1431564260863</c:v>
                </c:pt>
                <c:pt idx="6">
                  <c:v>75.34660618376074</c:v>
                </c:pt>
                <c:pt idx="7">
                  <c:v>41.7705634404703</c:v>
                </c:pt>
                <c:pt idx="8">
                  <c:v>30.59482491905339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-0.996803181414016</c:v>
                </c:pt>
                <c:pt idx="1">
                  <c:v>-12.87787973215188</c:v>
                </c:pt>
                <c:pt idx="2">
                  <c:v>53.01451244325423</c:v>
                </c:pt>
                <c:pt idx="3">
                  <c:v>51.94262811257254</c:v>
                </c:pt>
                <c:pt idx="4">
                  <c:v>-183.1326988902701</c:v>
                </c:pt>
                <c:pt idx="5">
                  <c:v>160.0272828965698</c:v>
                </c:pt>
                <c:pt idx="6">
                  <c:v>73.60666026812457</c:v>
                </c:pt>
                <c:pt idx="7">
                  <c:v>0.519470924688678</c:v>
                </c:pt>
                <c:pt idx="8">
                  <c:v>2.452622980032953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86216"/>
        <c:axId val="2087200728"/>
      </c:scatterChart>
      <c:valAx>
        <c:axId val="2087586216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87200728"/>
        <c:crosses val="autoZero"/>
        <c:crossBetween val="midCat"/>
      </c:valAx>
      <c:valAx>
        <c:axId val="208720072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7586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-70.51346315311097</c:v>
                </c:pt>
                <c:pt idx="1">
                  <c:v>-67.03479753834328</c:v>
                </c:pt>
                <c:pt idx="2">
                  <c:v>-54.97220757592026</c:v>
                </c:pt>
                <c:pt idx="3">
                  <c:v>38.4810920963244</c:v>
                </c:pt>
                <c:pt idx="4">
                  <c:v>277.5712205530693</c:v>
                </c:pt>
                <c:pt idx="5">
                  <c:v>502.260057111163</c:v>
                </c:pt>
                <c:pt idx="6">
                  <c:v>515.511134842378</c:v>
                </c:pt>
                <c:pt idx="7">
                  <c:v>464.4107897119118</c:v>
                </c:pt>
                <c:pt idx="8">
                  <c:v>277.1305644100772</c:v>
                </c:pt>
                <c:pt idx="9">
                  <c:v>26.68482274633121</c:v>
                </c:pt>
                <c:pt idx="10">
                  <c:v>-51.3199786133253</c:v>
                </c:pt>
                <c:pt idx="11">
                  <c:v>-99.65698605484513</c:v>
                </c:pt>
                <c:pt idx="12">
                  <c:v>-115.3499608737347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13.60314128313099</c:v>
                </c:pt>
                <c:pt idx="1">
                  <c:v>5.423759895786377</c:v>
                </c:pt>
                <c:pt idx="2">
                  <c:v>-11.04039671201045</c:v>
                </c:pt>
                <c:pt idx="3">
                  <c:v>-25.96978919425507</c:v>
                </c:pt>
                <c:pt idx="4">
                  <c:v>-72.48491867288054</c:v>
                </c:pt>
                <c:pt idx="5">
                  <c:v>3.7000474019826</c:v>
                </c:pt>
                <c:pt idx="6">
                  <c:v>189.1961881930548</c:v>
                </c:pt>
                <c:pt idx="7">
                  <c:v>-48.9776570767584</c:v>
                </c:pt>
                <c:pt idx="8">
                  <c:v>-72.62307305416365</c:v>
                </c:pt>
                <c:pt idx="9">
                  <c:v>-35.34730064020044</c:v>
                </c:pt>
                <c:pt idx="10">
                  <c:v>-3.90442384147269</c:v>
                </c:pt>
                <c:pt idx="11">
                  <c:v>-11.94616746506561</c:v>
                </c:pt>
                <c:pt idx="12">
                  <c:v>4.49857002423465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0.869948291465786</c:v>
                </c:pt>
                <c:pt idx="1">
                  <c:v>10.78546579223823</c:v>
                </c:pt>
                <c:pt idx="2">
                  <c:v>-0.989593618582025</c:v>
                </c:pt>
                <c:pt idx="3">
                  <c:v>-1.994344323051086</c:v>
                </c:pt>
                <c:pt idx="4">
                  <c:v>7.377237968239817</c:v>
                </c:pt>
                <c:pt idx="5">
                  <c:v>39.53446582620134</c:v>
                </c:pt>
                <c:pt idx="6">
                  <c:v>127.3350094228777</c:v>
                </c:pt>
                <c:pt idx="7">
                  <c:v>28.0284657957298</c:v>
                </c:pt>
                <c:pt idx="8">
                  <c:v>28.78820976512821</c:v>
                </c:pt>
                <c:pt idx="9">
                  <c:v>-1.727831758244847</c:v>
                </c:pt>
                <c:pt idx="10">
                  <c:v>5.20883647084337</c:v>
                </c:pt>
                <c:pt idx="11">
                  <c:v>-5.780460444767042</c:v>
                </c:pt>
                <c:pt idx="12">
                  <c:v>-3.81238331617137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035544"/>
        <c:axId val="2083367928"/>
      </c:scatterChart>
      <c:valAx>
        <c:axId val="208803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3367928"/>
        <c:crosses val="autoZero"/>
        <c:crossBetween val="midCat"/>
      </c:valAx>
      <c:valAx>
        <c:axId val="208336792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8035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568961</xdr:colOff>
      <xdr:row>82</xdr:row>
      <xdr:rowOff>71120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tabSelected="1" zoomScale="125" zoomScaleNormal="125" zoomScalePageLayoutView="125" workbookViewId="0">
      <selection activeCell="T4" sqref="T4:U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92.906300000000002</v>
      </c>
      <c r="D4">
        <v>1.5304099999999999E-2</v>
      </c>
      <c r="E4" s="21">
        <v>92.907499999999999</v>
      </c>
      <c r="F4" s="21">
        <v>7.76606E-3</v>
      </c>
      <c r="G4" s="11"/>
      <c r="H4" s="11"/>
      <c r="I4" s="7" t="s">
        <v>30</v>
      </c>
      <c r="J4" s="20">
        <f>B4</f>
        <v>-40</v>
      </c>
      <c r="K4">
        <v>92.895799999999994</v>
      </c>
      <c r="L4">
        <v>9.5716599999999992E-3</v>
      </c>
      <c r="M4" s="21">
        <f>E4</f>
        <v>92.907499999999999</v>
      </c>
      <c r="N4" s="21">
        <f>F4</f>
        <v>7.76606E-3</v>
      </c>
      <c r="P4" s="7" t="s">
        <v>30</v>
      </c>
      <c r="Q4" s="20">
        <f>B4</f>
        <v>-40</v>
      </c>
      <c r="R4">
        <v>92.912099999999995</v>
      </c>
      <c r="S4">
        <v>6.7838300000000002E-3</v>
      </c>
      <c r="T4">
        <v>92.908000000000001</v>
      </c>
      <c r="U4">
        <v>8.9810299999999992E-3</v>
      </c>
    </row>
    <row r="5" spans="1:21">
      <c r="B5">
        <v>-24</v>
      </c>
      <c r="C5">
        <v>92.914299999999997</v>
      </c>
      <c r="D5">
        <v>1.5805300000000001E-2</v>
      </c>
      <c r="E5" s="21">
        <v>92.907499999999999</v>
      </c>
      <c r="F5" s="21">
        <v>8.2230800000000007E-3</v>
      </c>
      <c r="G5" s="3"/>
      <c r="H5" s="3"/>
      <c r="I5" s="3"/>
      <c r="J5" s="20">
        <f t="shared" ref="J5:J16" si="0">B5</f>
        <v>-24</v>
      </c>
      <c r="K5">
        <v>92.894599999999997</v>
      </c>
      <c r="L5">
        <v>8.8590300000000004E-3</v>
      </c>
      <c r="M5" s="21">
        <f t="shared" ref="M5:M16" si="1">E5</f>
        <v>92.907499999999999</v>
      </c>
      <c r="N5" s="21">
        <f t="shared" ref="N5:N16" si="2">F5</f>
        <v>8.2230800000000007E-3</v>
      </c>
      <c r="O5" s="3"/>
      <c r="P5" s="3"/>
      <c r="Q5" s="20">
        <f t="shared" ref="Q5:Q16" si="3">B5</f>
        <v>-24</v>
      </c>
      <c r="R5">
        <v>92.909800000000004</v>
      </c>
      <c r="S5">
        <v>6.8785599999999997E-3</v>
      </c>
      <c r="T5">
        <v>92.908000000000001</v>
      </c>
      <c r="U5">
        <v>7.8962000000000008E-3</v>
      </c>
    </row>
    <row r="6" spans="1:21">
      <c r="B6">
        <v>-16</v>
      </c>
      <c r="C6">
        <v>92.847999999999999</v>
      </c>
      <c r="D6">
        <v>1.4352999999999999E-2</v>
      </c>
      <c r="E6" s="21">
        <v>92.907499999999999</v>
      </c>
      <c r="F6" s="21">
        <v>8.4584699999999992E-3</v>
      </c>
      <c r="G6"/>
      <c r="I6"/>
      <c r="J6" s="20">
        <f t="shared" si="0"/>
        <v>-16</v>
      </c>
      <c r="K6">
        <v>92.920699999999997</v>
      </c>
      <c r="L6">
        <v>9.1288099999999994E-3</v>
      </c>
      <c r="M6" s="21">
        <f t="shared" si="1"/>
        <v>92.907499999999999</v>
      </c>
      <c r="N6" s="21">
        <f t="shared" si="2"/>
        <v>8.4584699999999992E-3</v>
      </c>
      <c r="O6" s="3"/>
      <c r="P6"/>
      <c r="Q6" s="20">
        <f t="shared" si="3"/>
        <v>-16</v>
      </c>
      <c r="R6">
        <v>92.927800000000005</v>
      </c>
      <c r="S6">
        <v>6.8396400000000001E-3</v>
      </c>
      <c r="T6">
        <v>92.908000000000001</v>
      </c>
      <c r="U6">
        <v>8.6542000000000008E-3</v>
      </c>
    </row>
    <row r="7" spans="1:21">
      <c r="B7">
        <v>-12</v>
      </c>
      <c r="C7">
        <v>92.624300000000005</v>
      </c>
      <c r="D7">
        <v>1.4730200000000001E-2</v>
      </c>
      <c r="E7" s="21">
        <v>92.907499999976125</v>
      </c>
      <c r="F7" s="21">
        <v>8.9653000000000007E-3</v>
      </c>
      <c r="G7"/>
      <c r="I7"/>
      <c r="J7" s="20">
        <f t="shared" si="0"/>
        <v>-12</v>
      </c>
      <c r="K7">
        <v>92.996200000000002</v>
      </c>
      <c r="L7">
        <v>8.5569900000000004E-3</v>
      </c>
      <c r="M7" s="21">
        <f t="shared" si="1"/>
        <v>92.907499999976125</v>
      </c>
      <c r="N7" s="21">
        <f t="shared" si="2"/>
        <v>8.9653000000000007E-3</v>
      </c>
      <c r="O7" s="11"/>
      <c r="P7"/>
      <c r="Q7" s="20">
        <f t="shared" si="3"/>
        <v>-12</v>
      </c>
      <c r="R7">
        <v>92.992800000000003</v>
      </c>
      <c r="S7">
        <v>6.5897600000000001E-3</v>
      </c>
      <c r="T7">
        <v>92.907999999987055</v>
      </c>
      <c r="U7">
        <v>1.00158E-2</v>
      </c>
    </row>
    <row r="8" spans="1:21">
      <c r="B8">
        <v>-8</v>
      </c>
      <c r="C8">
        <v>92.779499999999999</v>
      </c>
      <c r="D8">
        <v>1.9320500000000001E-2</v>
      </c>
      <c r="E8" s="21">
        <v>92.800663819230039</v>
      </c>
      <c r="F8" s="21">
        <v>1.54618E-2</v>
      </c>
      <c r="G8"/>
      <c r="I8"/>
      <c r="J8" s="20">
        <f t="shared" si="0"/>
        <v>-8</v>
      </c>
      <c r="K8">
        <v>92.960599999999999</v>
      </c>
      <c r="L8">
        <v>1.12035E-2</v>
      </c>
      <c r="M8" s="21">
        <f t="shared" si="1"/>
        <v>92.800663819230039</v>
      </c>
      <c r="N8" s="21">
        <f t="shared" si="2"/>
        <v>1.54618E-2</v>
      </c>
      <c r="P8"/>
      <c r="Q8" s="20">
        <f t="shared" si="3"/>
        <v>-8</v>
      </c>
      <c r="R8">
        <v>92.849500000000006</v>
      </c>
      <c r="S8">
        <v>9.8867399999999998E-3</v>
      </c>
      <c r="T8">
        <v>92.799667726631583</v>
      </c>
      <c r="U8">
        <v>1.4636400000000001E-2</v>
      </c>
    </row>
    <row r="9" spans="1:21">
      <c r="B9">
        <v>-4</v>
      </c>
      <c r="C9">
        <v>92.909300000000002</v>
      </c>
      <c r="D9">
        <v>2.8524299999999999E-2</v>
      </c>
      <c r="E9" s="21">
        <v>92.740786793506743</v>
      </c>
      <c r="F9" s="21">
        <v>1.65655E-2</v>
      </c>
      <c r="G9"/>
      <c r="H9"/>
      <c r="I9"/>
      <c r="J9" s="20">
        <f t="shared" si="0"/>
        <v>-4</v>
      </c>
      <c r="K9">
        <v>92.733500000000006</v>
      </c>
      <c r="L9">
        <v>1.7724899999999998E-2</v>
      </c>
      <c r="M9" s="21">
        <f t="shared" si="1"/>
        <v>92.740786793506743</v>
      </c>
      <c r="N9" s="21">
        <f t="shared" si="2"/>
        <v>1.65655E-2</v>
      </c>
      <c r="O9"/>
      <c r="P9"/>
      <c r="Q9" s="20">
        <f t="shared" si="3"/>
        <v>-4</v>
      </c>
      <c r="R9">
        <v>92.689700000000002</v>
      </c>
      <c r="S9">
        <v>1.2704200000000001E-2</v>
      </c>
      <c r="T9">
        <v>92.727583995421639</v>
      </c>
      <c r="U9">
        <v>1.83012E-2</v>
      </c>
    </row>
    <row r="10" spans="1:21">
      <c r="B10">
        <v>0</v>
      </c>
      <c r="C10">
        <v>92.913700000000006</v>
      </c>
      <c r="D10">
        <v>3.3545499999999999E-2</v>
      </c>
      <c r="E10" s="21">
        <v>92.740786793506558</v>
      </c>
      <c r="F10" s="21">
        <v>1.7989499999999999E-2</v>
      </c>
      <c r="G10"/>
      <c r="H10"/>
      <c r="I10"/>
      <c r="J10" s="20">
        <f t="shared" si="0"/>
        <v>0</v>
      </c>
      <c r="K10">
        <v>92.727999999999994</v>
      </c>
      <c r="L10">
        <v>1.81808E-2</v>
      </c>
      <c r="M10" s="21">
        <f t="shared" si="1"/>
        <v>92.740786793506558</v>
      </c>
      <c r="N10" s="21">
        <f t="shared" si="2"/>
        <v>1.7989499999999999E-2</v>
      </c>
      <c r="O10"/>
      <c r="P10"/>
      <c r="Q10" s="20">
        <f t="shared" si="3"/>
        <v>0</v>
      </c>
      <c r="R10">
        <v>92.663899999999998</v>
      </c>
      <c r="S10">
        <v>1.60958E-2</v>
      </c>
      <c r="T10">
        <v>92.727583995421242</v>
      </c>
      <c r="U10">
        <v>1.8098900000000001E-2</v>
      </c>
    </row>
    <row r="11" spans="1:21">
      <c r="B11">
        <v>4</v>
      </c>
      <c r="C11">
        <v>92.913399999999996</v>
      </c>
      <c r="D11">
        <v>3.4571699999999997E-2</v>
      </c>
      <c r="E11" s="21">
        <v>92.747860802971317</v>
      </c>
      <c r="F11" s="21">
        <v>1.4538799999999999E-2</v>
      </c>
      <c r="G11"/>
      <c r="H11"/>
      <c r="I11"/>
      <c r="J11" s="20">
        <f t="shared" si="0"/>
        <v>4</v>
      </c>
      <c r="K11">
        <v>92.743200000000002</v>
      </c>
      <c r="L11">
        <v>1.8677300000000001E-2</v>
      </c>
      <c r="M11" s="21">
        <f t="shared" si="1"/>
        <v>92.747860802971317</v>
      </c>
      <c r="N11" s="21">
        <f t="shared" si="2"/>
        <v>1.4538799999999999E-2</v>
      </c>
      <c r="O11"/>
      <c r="P11"/>
      <c r="Q11" s="20">
        <f t="shared" si="3"/>
        <v>4</v>
      </c>
      <c r="R11">
        <v>92.680700000000002</v>
      </c>
      <c r="S11">
        <v>1.35695E-2</v>
      </c>
      <c r="T11">
        <v>92.733047746676689</v>
      </c>
      <c r="U11">
        <v>1.5768500000000001E-2</v>
      </c>
    </row>
    <row r="12" spans="1:21">
      <c r="B12">
        <v>8</v>
      </c>
      <c r="C12">
        <v>92.800899999999999</v>
      </c>
      <c r="D12">
        <v>2.1220900000000001E-2</v>
      </c>
      <c r="E12" s="21">
        <v>92.907499936049462</v>
      </c>
      <c r="F12" s="21">
        <v>9.4891000000000003E-3</v>
      </c>
      <c r="G12"/>
      <c r="H12"/>
      <c r="I12"/>
      <c r="J12" s="20">
        <f t="shared" si="0"/>
        <v>8</v>
      </c>
      <c r="K12">
        <v>92.952200000000005</v>
      </c>
      <c r="L12">
        <v>1.3049699999999999E-2</v>
      </c>
      <c r="M12" s="21">
        <f t="shared" si="1"/>
        <v>92.907499936049462</v>
      </c>
      <c r="N12" s="21">
        <f t="shared" si="2"/>
        <v>9.4891000000000003E-3</v>
      </c>
      <c r="O12"/>
      <c r="P12"/>
      <c r="Q12" s="20">
        <f t="shared" si="3"/>
        <v>8</v>
      </c>
      <c r="R12">
        <v>92.798000000000002</v>
      </c>
      <c r="S12">
        <v>1.07695E-2</v>
      </c>
      <c r="T12">
        <v>92.907999849574907</v>
      </c>
      <c r="U12">
        <v>9.8871099999999993E-3</v>
      </c>
    </row>
    <row r="13" spans="1:21">
      <c r="B13">
        <v>12</v>
      </c>
      <c r="C13">
        <v>92.626599999999996</v>
      </c>
      <c r="D13">
        <v>1.51431E-2</v>
      </c>
      <c r="E13" s="21">
        <v>92.907499999999999</v>
      </c>
      <c r="F13" s="21">
        <v>8.9577700000000003E-3</v>
      </c>
      <c r="G13"/>
      <c r="H13"/>
      <c r="I13"/>
      <c r="J13" s="20">
        <f t="shared" si="0"/>
        <v>12</v>
      </c>
      <c r="K13">
        <v>92.993899999999996</v>
      </c>
      <c r="L13">
        <v>9.0417499999999994E-3</v>
      </c>
      <c r="M13" s="21">
        <f t="shared" si="1"/>
        <v>92.907499999999999</v>
      </c>
      <c r="N13" s="21">
        <f t="shared" si="2"/>
        <v>8.9577700000000003E-3</v>
      </c>
      <c r="O13"/>
      <c r="P13"/>
      <c r="Q13" s="20">
        <f t="shared" si="3"/>
        <v>12</v>
      </c>
      <c r="R13">
        <v>92.978700000000003</v>
      </c>
      <c r="S13">
        <v>6.6654899999999996E-3</v>
      </c>
      <c r="T13">
        <v>92.908000000000001</v>
      </c>
      <c r="U13">
        <v>8.8380400000000001E-3</v>
      </c>
    </row>
    <row r="14" spans="1:21">
      <c r="B14">
        <v>16</v>
      </c>
      <c r="C14">
        <v>92.840100000000007</v>
      </c>
      <c r="D14">
        <v>1.30838E-2</v>
      </c>
      <c r="E14" s="21">
        <v>92.907499999999999</v>
      </c>
      <c r="F14" s="21">
        <v>8.4437499999999999E-3</v>
      </c>
      <c r="H14"/>
      <c r="I14"/>
      <c r="J14" s="20">
        <f t="shared" si="0"/>
        <v>16</v>
      </c>
      <c r="K14">
        <v>92.919499999999999</v>
      </c>
      <c r="L14">
        <v>9.5433199999999992E-3</v>
      </c>
      <c r="M14" s="21">
        <f t="shared" si="1"/>
        <v>92.907499999999999</v>
      </c>
      <c r="N14" s="21">
        <f t="shared" si="2"/>
        <v>8.4437499999999999E-3</v>
      </c>
      <c r="O14"/>
      <c r="P14"/>
      <c r="Q14" s="20">
        <f t="shared" si="3"/>
        <v>16</v>
      </c>
      <c r="R14">
        <v>92.932599999999994</v>
      </c>
      <c r="S14">
        <v>7.0563300000000004E-3</v>
      </c>
      <c r="T14">
        <v>92.908000000000001</v>
      </c>
      <c r="U14">
        <v>8.5263000000000005E-3</v>
      </c>
    </row>
    <row r="15" spans="1:21">
      <c r="B15">
        <v>24</v>
      </c>
      <c r="C15">
        <v>92.921599999999998</v>
      </c>
      <c r="D15">
        <v>1.4779499999999999E-2</v>
      </c>
      <c r="E15" s="21">
        <v>92.907499999999999</v>
      </c>
      <c r="F15" s="21">
        <v>9.0597799999999999E-3</v>
      </c>
      <c r="H15"/>
      <c r="I15"/>
      <c r="J15" s="20">
        <f t="shared" si="0"/>
        <v>24</v>
      </c>
      <c r="K15">
        <v>92.892600000000002</v>
      </c>
      <c r="L15">
        <v>9.2621200000000004E-3</v>
      </c>
      <c r="M15" s="21">
        <f t="shared" si="1"/>
        <v>92.907499999999999</v>
      </c>
      <c r="N15" s="21">
        <f t="shared" si="2"/>
        <v>9.0597799999999999E-3</v>
      </c>
      <c r="O15"/>
      <c r="P15"/>
      <c r="Q15" s="20">
        <f t="shared" si="3"/>
        <v>24</v>
      </c>
      <c r="R15">
        <v>92.906899999999993</v>
      </c>
      <c r="S15">
        <v>7.0079699999999997E-3</v>
      </c>
      <c r="T15">
        <v>92.908000000000001</v>
      </c>
      <c r="U15">
        <v>9.2396300000000004E-3</v>
      </c>
    </row>
    <row r="16" spans="1:21">
      <c r="B16">
        <v>40</v>
      </c>
      <c r="C16">
        <v>92.934299999999993</v>
      </c>
      <c r="D16">
        <v>1.5309E-2</v>
      </c>
      <c r="E16" s="21">
        <v>92.907499999999999</v>
      </c>
      <c r="F16" s="21">
        <v>8.2296499999999998E-3</v>
      </c>
      <c r="H16"/>
      <c r="I16"/>
      <c r="J16" s="20">
        <f t="shared" si="0"/>
        <v>40</v>
      </c>
      <c r="K16">
        <v>92.893100000000004</v>
      </c>
      <c r="L16">
        <v>9.1966900000000004E-3</v>
      </c>
      <c r="M16" s="21">
        <f t="shared" si="1"/>
        <v>92.907499999999999</v>
      </c>
      <c r="N16" s="21">
        <f t="shared" si="2"/>
        <v>8.2296499999999998E-3</v>
      </c>
      <c r="O16"/>
      <c r="P16"/>
      <c r="Q16" s="20">
        <f t="shared" si="3"/>
        <v>40</v>
      </c>
      <c r="R16">
        <v>92.905600000000007</v>
      </c>
      <c r="S16">
        <v>7.1891000000000004E-3</v>
      </c>
      <c r="T16">
        <v>92.908000000000001</v>
      </c>
      <c r="U16">
        <v>9.1296399999999996E-3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9.9537653963643891</v>
      </c>
      <c r="D36" s="6">
        <f>1000000/TAN(E4*PI()/360)*SQRT((D4*PI()/360)^2+(F4*PI()/360)^2)</f>
        <v>142.35152287263872</v>
      </c>
      <c r="F36" s="6">
        <f>1000000*(SIN(M4*PI()/360)/SIN(K4*PI()/360)-1)</f>
        <v>97.062344418752389</v>
      </c>
      <c r="G36" s="6">
        <f>1000000/TAN(M4*PI()/360)*SQRT((L4*PI()/360)^2+(N4*PI()/360)^2)</f>
        <v>102.23953570103811</v>
      </c>
      <c r="H36" s="6"/>
      <c r="I36" s="6">
        <f>1000000*(SIN(T4*PI()/360)/SIN(R4*PI()/360)-1)</f>
        <v>-34.006078891479774</v>
      </c>
      <c r="J36" s="6">
        <f>1000000/TAN(T4*PI()/360)*SQRT((S4*PI()/360)^2+(U4*PI()/360)^2)</f>
        <v>93.357321944776032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10.453362002853346</v>
      </c>
      <c r="N36" s="18">
        <f>(W37/(1+X37)*F36+X37*W37/(1+X37)/(1-2*X37)*F36+U37*V37/(1+V37)/(1-2*V37)*C36+Z37*Y37/(1+Z37)/(1-2*Z37)*I36)/1000</f>
        <v>24.524747844931408</v>
      </c>
      <c r="O36" s="18">
        <f>(Y37/(1+Z37)*I36+Z37*Y37/(1+Z37)/(1-2*Z37)*I36+W37*X37/(1+X37)/(1-2*X37)*F36+V37*U37/(1+V37)/(1-2*V37)*C36)/1000</f>
        <v>3.3521563871246749</v>
      </c>
      <c r="Q36" s="18">
        <f>(SQRT((U37/(1+V37)*D36)^2+(V37*U37/(1+V37)/(1-2*V37)*D36)^2+(X37*W37/(1+X37)/(1-2*X37)*G36)^2+(Z37*Y37/(1+Z37)/(1-2*Z37)*J36)^2))/1000</f>
        <v>33.280341664703286</v>
      </c>
      <c r="R36" s="18">
        <f>(SQRT((W37/(1+X37)*G36)^2+(X37*W37/(1+X37)/(1-2*X37)*G36)^2+(V37*U37/(1+V37)/(1-2*V37)*D36)^2+(Z37*Y37/(1+Z37)/(1-2*Z37)*J36)^2))/1000</f>
        <v>29.181593815060992</v>
      </c>
      <c r="S36" s="18">
        <f>(SQRT((Y37/(1+Z37)*J36)^2+(Z37*Y37/(1+Z37)/(1-2*Z37)*J36)^2+(V37*U37/(1+V37)/(1-2*V37)*D36)^2+(X37*W37/(1+X37)/(1-2*X37)*G36)^2))/1000</f>
        <v>28.394194402302659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-56.398856705608402</v>
      </c>
      <c r="D37" s="6">
        <f t="shared" ref="D37:D48" si="6">1000000/TAN(E5*PI()/360)*SQRT((D5*PI()/360)^2+(F5*PI()/360)^2)</f>
        <v>147.78183865325158</v>
      </c>
      <c r="F37" s="6">
        <f>1000000*(SIN(M5*PI()/360)/SIN(K5*PI()/360)-1)</f>
        <v>107.01911156907329</v>
      </c>
      <c r="G37" s="6">
        <f>1000000/TAN(M5*PI()/360)*SQRT((L5*PI()/360)^2+(N5*PI()/360)^2)</f>
        <v>100.25977209427487</v>
      </c>
      <c r="I37" s="6">
        <f>1000000*(SIN(T5*PI()/360)/SIN(R5*PI()/360)-1)</f>
        <v>-14.929940496455352</v>
      </c>
      <c r="J37" s="6">
        <f>1000000/TAN(T5*PI()/360)*SQRT((S5*PI()/360)^2+(U5*PI()/360)^2)</f>
        <v>86.86179480415953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-4.7865656887490475</v>
      </c>
      <c r="N37" s="18">
        <f>(W38/(1+X38)*F37+X38*W38/(1+X38)/(1-2*X38)*F37+U38*V38/(1+V38)/(1-2*V38)*C37+Z38*Y38/(1+Z38)/(1-2*Z38)*I37)/1000</f>
        <v>21.611721494084147</v>
      </c>
      <c r="O37" s="18">
        <f>(Y38/(1+Z38)*I37+Z38*Y38/(1+Z38)/(1-2*Z38)*I37+W38*X38/(1+X38)/(1-2*X38)*F37+V38*U38/(1+V38)/(1-2*V38)*C37)/1000</f>
        <v>1.9122592373449061</v>
      </c>
      <c r="Q37" s="18">
        <f>(SQRT((U38/(1+V38)*D37)^2+(V38*U38/(1+V38)/(1-2*V38)*D37)^2+(X38*W38/(1+X38)/(1-2*X38)*G37)^2+(Z38*Y38/(1+Z38)/(1-2*Z38)*J37)^2))/1000</f>
        <v>33.893249761294918</v>
      </c>
      <c r="R37" s="18">
        <f>(SQRT((W38/(1+X38)*G37)^2+(X38*W38/(1+X38)/(1-2*X38)*G37)^2+(V38*U38/(1+V38)/(1-2*V38)*D37)^2+(Z38*Y38/(1+Z38)/(1-2*Z38)*J37)^2))/1000</f>
        <v>29.002805200034928</v>
      </c>
      <c r="S37" s="18">
        <f>(SQRT((Y38/(1+Z38)*J37)^2+(Z38*Y38/(1+Z38)/(1-2*Z38)*J37)^2+(V38*U38/(1+V38)/(1-2*V38)*D37)^2+(X38*W38/(1+X38)/(1-2*X38)*G37)^2))/1000</f>
        <v>27.852146101846909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493.91184536062838</v>
      </c>
      <c r="D38" s="6">
        <f t="shared" si="6"/>
        <v>138.18898846068669</v>
      </c>
      <c r="F38" s="6">
        <f>1000000*(SIN(M6*PI()/360)/SIN(K6*PI()/360)-1)</f>
        <v>-109.47110633485747</v>
      </c>
      <c r="G38" s="6">
        <f>1000000/TAN(M6*PI()/360)*SQRT((L6*PI()/360)^2+(N6*PI()/360)^2)</f>
        <v>103.22819950331301</v>
      </c>
      <c r="I38" s="6">
        <f>1000000*(SIN(T6*PI()/360)/SIN(R6*PI()/360)-1)</f>
        <v>-164.19126271882689</v>
      </c>
      <c r="J38" s="6">
        <f>1000000/TAN(T6*PI()/360)*SQRT((S6*PI()/360)^2+(U6*PI()/360)^2)</f>
        <v>91.495101681159838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106.46983080313511</v>
      </c>
      <c r="N38" s="18">
        <f>(W39/(1+X39)*F38+X39*W39/(1+X39)/(1-2*X39)*F38+U39*V39/(1+V39)/(1-2*V39)*C38+Z39*Y39/(1+Z39)/(1-2*Z39)*I38)/1000</f>
        <v>9.0002770677104706</v>
      </c>
      <c r="O38" s="18">
        <f>(Y39/(1+Z39)*I38+Z39*Y39/(1+Z39)/(1-2*Z39)*I38+W39*X39/(1+X39)/(1-2*X39)*F38+V39*U39/(1+V39)/(1-2*V39)*C38)/1000</f>
        <v>0.16086719030002133</v>
      </c>
      <c r="Q38" s="18">
        <f>(SQRT((U39/(1+V39)*D38)^2+(V39*U39/(1+V39)/(1-2*V39)*D38)^2+(X39*W39/(1+X39)/(1-2*X39)*G38)^2+(Z39*Y39/(1+Z39)/(1-2*Z39)*J38)^2))/1000</f>
        <v>32.525330144990861</v>
      </c>
      <c r="R38" s="18">
        <f>(SQRT((W39/(1+X39)*G38)^2+(X39*W39/(1+X39)/(1-2*X39)*G38)^2+(V39*U39/(1+V39)/(1-2*V39)*D38)^2+(Z39*Y39/(1+Z39)/(1-2*Z39)*J38)^2))/1000</f>
        <v>28.942261757415562</v>
      </c>
      <c r="S38" s="18">
        <f>(SQRT((Y39/(1+Z39)*J38)^2+(Z39*Y39/(1+Z39)/(1-2*Z39)*J38)^2+(V39*U39/(1+V39)/(1-2*V39)*D38)^2+(X39*W39/(1+X39)/(1-2*X39)*G38)^2))/1000</f>
        <v>27.893293385595996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2357.6492290460214</v>
      </c>
      <c r="D39" s="6">
        <f t="shared" si="6"/>
        <v>143.03336345753749</v>
      </c>
      <c r="F39" s="6">
        <f>1000000*(SIN(M7*PI()/360)/SIN(K7*PI()/360)-1)</f>
        <v>-734.89765811940447</v>
      </c>
      <c r="G39" s="6">
        <f>1000000/TAN(M7*PI()/360)*SQRT((L7*PI()/360)^2+(N7*PI()/360)^2)</f>
        <v>102.80001634872964</v>
      </c>
      <c r="I39" s="6">
        <f>1000000*(SIN(T7*PI()/360)/SIN(R7*PI()/360)-1)</f>
        <v>-702.61450628505975</v>
      </c>
      <c r="J39" s="6">
        <f>1000000/TAN(T7*PI()/360)*SQRT((S7*PI()/360)^2+(U7*PI()/360)^2)</f>
        <v>99.445756786367014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492.32917367746904</v>
      </c>
      <c r="N39" s="18">
        <f>(W40/(1+X40)*F39+X40*W40/(1+X40)/(1-2*X40)*F39+U40*V40/(1+V40)/(1-2*V40)*C39+Z40*Y40/(1+Z40)/(1-2*Z40)*I39)/1000</f>
        <v>-7.2360927107920583</v>
      </c>
      <c r="O39" s="18">
        <f>(Y40/(1+Z40)*I39+Z40*Y40/(1+Z40)/(1-2*Z40)*I39+W40*X40/(1+X40)/(1-2*X40)*F39+V40*U40/(1+V40)/(1-2*V40)*C39)/1000</f>
        <v>-2.0211220298594563</v>
      </c>
      <c r="Q39" s="18">
        <f>(SQRT((U40/(1+V40)*D39)^2+(V40*U40/(1+V40)/(1-2*V40)*D39)^2+(X40*W40/(1+X40)/(1-2*X40)*G39)^2+(Z40*Y40/(1+Z40)/(1-2*Z40)*J39)^2))/1000</f>
        <v>33.681333198809313</v>
      </c>
      <c r="R39" s="18">
        <f>(SQRT((W40/(1+X40)*G39)^2+(X40*W40/(1+X40)/(1-2*X40)*G39)^2+(V40*U40/(1+V40)/(1-2*V40)*D39)^2+(Z40*Y40/(1+Z40)/(1-2*Z40)*J39)^2))/1000</f>
        <v>29.603000122062223</v>
      </c>
      <c r="S39" s="18">
        <f>(SQRT((Y40/(1+Z40)*J39)^2+(Z40*Y40/(1+Z40)/(1-2*Z40)*J39)^2+(V40*U40/(1+V40)/(1-2*V40)*D39)^2+(X40*W40/(1+X40)/(1-2*X40)*G39)^2))/1000</f>
        <v>29.302480870474987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175.92307132785479</v>
      </c>
      <c r="D40" s="6">
        <f t="shared" si="6"/>
        <v>205.64101960891011</v>
      </c>
      <c r="F40" s="6">
        <f>1000000*(SIN(M8*PI()/360)/SIN(K8*PI()/360)-1)</f>
        <v>-1326.3618933647692</v>
      </c>
      <c r="G40" s="6">
        <f>1000000/TAN(M8*PI()/360)*SQRT((L8*PI()/360)^2+(N8*PI()/360)^2)</f>
        <v>158.67556287709002</v>
      </c>
      <c r="I40" s="6">
        <f>1000000*(SIN(T8*PI()/360)/SIN(R8*PI()/360)-1)</f>
        <v>-413.85628021872731</v>
      </c>
      <c r="J40" s="6">
        <f>1000000/TAN(T8*PI()/360)*SQRT((S8*PI()/360)^2+(U8*PI()/360)^2)</f>
        <v>146.78291248213125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-161.10202586647233</v>
      </c>
      <c r="N40" s="18">
        <f>(W41/(1+X41)*F40+X41*W41/(1+X41)/(1-2*X41)*F40+U41*V41/(1+V41)/(1-2*V41)*C40+Z41*Y41/(1+Z41)/(1-2*Z41)*I40)/1000</f>
        <v>-403.77882785528084</v>
      </c>
      <c r="O40" s="18">
        <f>(Y41/(1+Z41)*I40+Z41*Y41/(1+Z41)/(1-2*Z41)*I40+W41*X41/(1+X41)/(1-2*X41)*F40+V41*U41/(1+V41)/(1-2*V41)*C40)/1000</f>
        <v>-256.37407496245868</v>
      </c>
      <c r="Q40" s="18">
        <f>(SQRT((U41/(1+V41)*D40)^2+(V41*U41/(1+V41)/(1-2*V41)*D40)^2+(X41*W41/(1+X41)/(1-2*X41)*G40)^2+(Z41*Y41/(1+Z41)/(1-2*Z41)*J40)^2))/1000</f>
        <v>49.092049786455519</v>
      </c>
      <c r="R40" s="18">
        <f>(SQRT((W41/(1+X41)*G40)^2+(X41*W41/(1+X41)/(1-2*X41)*G40)^2+(V41*U41/(1+V41)/(1-2*V41)*D40)^2+(Z41*Y41/(1+Z41)/(1-2*Z41)*J40)^2))/1000</f>
        <v>44.311869523887623</v>
      </c>
      <c r="S40" s="18">
        <f>(SQRT((Y41/(1+Z41)*J40)^2+(Z41*Y41/(1+Z41)/(1-2*Z41)*J40)^2+(V41*U41/(1+V41)/(1-2*V41)*D40)^2+(X41*W41/(1+X41)/(1-2*X41)*G40)^2))/1000</f>
        <v>43.229010781135308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-1398.7992844760599</v>
      </c>
      <c r="D41" s="6">
        <f t="shared" si="6"/>
        <v>274.40332069530723</v>
      </c>
      <c r="F41" s="6">
        <f t="shared" ref="F41:F48" si="8">1000000*(SIN(M9*PI()/360)/SIN(K9*PI()/360)-1)</f>
        <v>60.623626942035713</v>
      </c>
      <c r="G41" s="6">
        <f t="shared" ref="G41:G48" si="9">1000000/TAN(M9*PI()/360)*SQRT((L9*PI()/360)^2+(N9*PI()/360)^2)</f>
        <v>201.82283129770099</v>
      </c>
      <c r="I41" s="6">
        <f t="shared" ref="I41:I48" si="10">1000000*(SIN(T9*PI()/360)/SIN(R9*PI()/360)-1)</f>
        <v>315.37904033474007</v>
      </c>
      <c r="J41" s="6">
        <f t="shared" ref="J41:J48" si="11">1000000/TAN(T9*PI()/360)*SQRT((S9*PI()/360)^2+(U9*PI()/360)^2)</f>
        <v>185.37465854353428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-349.87562842219984</v>
      </c>
      <c r="N41" s="18">
        <f t="shared" ref="N41:N48" si="13">(W42/(1+X42)*F41+X42*W42/(1+X42)/(1-2*X42)*F41+U42*V42/(1+V42)/(1-2*V42)*C41+Z42*Y42/(1+Z42)/(1-2*Z42)*I41)/1000</f>
        <v>-114.12269657773824</v>
      </c>
      <c r="O41" s="18">
        <f t="shared" ref="O41:O48" si="14">(Y42/(1+Z42)*I41+Z42*Y42/(1+Z42)/(1-2*Z42)*I41+W42*X42/(1+X42)/(1-2*X42)*F41+V42*U42/(1+V42)/(1-2*V42)*C41)/1000</f>
        <v>-72.969899029686033</v>
      </c>
      <c r="Q41" s="18">
        <f t="shared" ref="Q41:Q48" si="15">(SQRT((U42/(1+V42)*D41)^2+(V42*U42/(1+V42)/(1-2*V42)*D41)^2+(X42*W42/(1+X42)/(1-2*X42)*G41)^2+(Z42*Y42/(1+Z42)/(1-2*Z42)*J41)^2))/1000</f>
        <v>64.593870339742253</v>
      </c>
      <c r="R41" s="18">
        <f t="shared" ref="R41:R48" si="16">(SQRT((W42/(1+X42)*G41)^2+(X42*W42/(1+X42)/(1-2*X42)*G41)^2+(V42*U42/(1+V42)/(1-2*V42)*D41)^2+(Z42*Y42/(1+Z42)/(1-2*Z42)*J41)^2))/1000</f>
        <v>57.18752292848577</v>
      </c>
      <c r="S41" s="18">
        <f t="shared" ref="S41:S48" si="17">(SQRT((Y42/(1+Z42)*J41)^2+(Z42*Y42/(1+Z42)/(1-2*Z42)*J41)^2+(V42*U42/(1+V42)/(1-2*V42)*D41)^2+(X42*W42/(1+X42)/(1-2*X42)*G41)^2))/1000</f>
        <v>55.715562048746285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-1435.2415960223741</v>
      </c>
      <c r="D42" s="6">
        <f t="shared" si="6"/>
        <v>316.65565321891222</v>
      </c>
      <c r="F42" s="6">
        <f t="shared" si="8"/>
        <v>106.38929005279962</v>
      </c>
      <c r="G42" s="6">
        <f t="shared" si="9"/>
        <v>212.76874284512485</v>
      </c>
      <c r="I42" s="6">
        <f t="shared" si="10"/>
        <v>530.33698873550247</v>
      </c>
      <c r="J42" s="6">
        <f t="shared" si="11"/>
        <v>201.53593826248365</v>
      </c>
      <c r="K42" s="18"/>
      <c r="L42" s="7">
        <f t="shared" si="7"/>
        <v>0</v>
      </c>
      <c r="M42" s="18">
        <f t="shared" si="12"/>
        <v>-328.58992125312682</v>
      </c>
      <c r="N42" s="18">
        <f t="shared" si="13"/>
        <v>-79.557239656368012</v>
      </c>
      <c r="O42" s="18">
        <f t="shared" si="14"/>
        <v>-11.073380638392962</v>
      </c>
      <c r="Q42" s="18">
        <f t="shared" si="15"/>
        <v>73.136923340589206</v>
      </c>
      <c r="R42" s="18">
        <f t="shared" si="16"/>
        <v>62.560335242816656</v>
      </c>
      <c r="S42" s="18">
        <f t="shared" si="17"/>
        <v>61.582108256994253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-1373.9954354149431</v>
      </c>
      <c r="D43" s="6">
        <f t="shared" si="6"/>
        <v>311.95578668768121</v>
      </c>
      <c r="F43" s="6">
        <f t="shared" si="8"/>
        <v>38.770179016989204</v>
      </c>
      <c r="G43" s="6">
        <f t="shared" si="9"/>
        <v>196.8745514137965</v>
      </c>
      <c r="I43" s="6">
        <f t="shared" si="10"/>
        <v>435.82748472936748</v>
      </c>
      <c r="J43" s="6">
        <f t="shared" si="11"/>
        <v>173.08339914468607</v>
      </c>
      <c r="K43" s="18"/>
      <c r="L43" s="7">
        <f t="shared" si="7"/>
        <v>4</v>
      </c>
      <c r="M43" s="18">
        <f t="shared" si="12"/>
        <v>-330.91860805764645</v>
      </c>
      <c r="N43" s="18">
        <f t="shared" si="13"/>
        <v>-102.70262418787279</v>
      </c>
      <c r="O43" s="18">
        <f t="shared" si="14"/>
        <v>-38.56259788048861</v>
      </c>
      <c r="Q43" s="18">
        <f t="shared" si="15"/>
        <v>70.544506778176668</v>
      </c>
      <c r="R43" s="18">
        <f t="shared" si="16"/>
        <v>58.723982963287057</v>
      </c>
      <c r="S43" s="18">
        <f t="shared" si="17"/>
        <v>56.734716014695145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885.42781088785102</v>
      </c>
      <c r="D44" s="6">
        <f t="shared" si="6"/>
        <v>192.81681300420334</v>
      </c>
      <c r="F44" s="6">
        <f t="shared" si="8"/>
        <v>-370.55910263250615</v>
      </c>
      <c r="G44" s="6">
        <f t="shared" si="9"/>
        <v>133.83446349679568</v>
      </c>
      <c r="I44" s="6">
        <f t="shared" si="10"/>
        <v>913.69984636235915</v>
      </c>
      <c r="J44" s="6">
        <f t="shared" si="11"/>
        <v>121.26502924275088</v>
      </c>
      <c r="K44" s="18"/>
      <c r="L44" s="7">
        <f t="shared" si="7"/>
        <v>8</v>
      </c>
      <c r="M44" s="18">
        <f t="shared" si="12"/>
        <v>316.10722126056697</v>
      </c>
      <c r="N44" s="18">
        <f t="shared" si="13"/>
        <v>113.21702753804776</v>
      </c>
      <c r="O44" s="18">
        <f t="shared" si="14"/>
        <v>320.67424237567985</v>
      </c>
      <c r="Q44" s="18">
        <f t="shared" si="15"/>
        <v>44.661256920845901</v>
      </c>
      <c r="R44" s="18">
        <f t="shared" si="16"/>
        <v>38.624741469547132</v>
      </c>
      <c r="S44" s="18">
        <f t="shared" si="17"/>
        <v>37.525980598832398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2338.432201386187</v>
      </c>
      <c r="D45" s="6">
        <f t="shared" si="6"/>
        <v>145.93801529917027</v>
      </c>
      <c r="F45" s="6">
        <f t="shared" si="8"/>
        <v>-715.86288792735434</v>
      </c>
      <c r="G45" s="6">
        <f t="shared" si="9"/>
        <v>105.57232647196835</v>
      </c>
      <c r="I45" s="6">
        <f t="shared" si="10"/>
        <v>-585.89464668956646</v>
      </c>
      <c r="J45" s="6">
        <f t="shared" si="11"/>
        <v>91.819318482466898</v>
      </c>
      <c r="K45" s="18"/>
      <c r="L45" s="7">
        <f t="shared" si="7"/>
        <v>12</v>
      </c>
      <c r="M45" s="18">
        <f t="shared" si="12"/>
        <v>503.3438633132759</v>
      </c>
      <c r="N45" s="18">
        <f t="shared" si="13"/>
        <v>9.9577335010884713</v>
      </c>
      <c r="O45" s="18">
        <f t="shared" si="14"/>
        <v>30.95260323950037</v>
      </c>
      <c r="Q45" s="18">
        <f t="shared" si="15"/>
        <v>33.995939490646442</v>
      </c>
      <c r="R45" s="18">
        <f t="shared" si="16"/>
        <v>29.846283453612134</v>
      </c>
      <c r="S45" s="18">
        <f t="shared" si="17"/>
        <v>28.634955380081273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559.5470396708713</v>
      </c>
      <c r="D46" s="6">
        <f t="shared" si="6"/>
        <v>129.16351390178897</v>
      </c>
      <c r="F46" s="6">
        <f t="shared" si="8"/>
        <v>-99.520726234314509</v>
      </c>
      <c r="G46" s="6">
        <f t="shared" si="9"/>
        <v>105.6950957073179</v>
      </c>
      <c r="I46" s="6">
        <f t="shared" si="10"/>
        <v>-203.98259083520554</v>
      </c>
      <c r="J46" s="6">
        <f t="shared" si="11"/>
        <v>91.800537831872248</v>
      </c>
      <c r="K46" s="18"/>
      <c r="L46" s="7">
        <f t="shared" si="7"/>
        <v>16</v>
      </c>
      <c r="M46" s="18">
        <f t="shared" si="12"/>
        <v>121.40904972353519</v>
      </c>
      <c r="N46" s="18">
        <f t="shared" si="13"/>
        <v>14.944256769620587</v>
      </c>
      <c r="O46" s="18">
        <f t="shared" si="14"/>
        <v>-1.9303521274464293</v>
      </c>
      <c r="Q46" s="18">
        <f t="shared" si="15"/>
        <v>31.11108368286876</v>
      </c>
      <c r="R46" s="18">
        <f t="shared" si="16"/>
        <v>28.706653283608951</v>
      </c>
      <c r="S46" s="18">
        <f t="shared" si="17"/>
        <v>27.431098549867819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-116.933689490617</v>
      </c>
      <c r="D47" s="6">
        <f t="shared" si="6"/>
        <v>143.7908464517179</v>
      </c>
      <c r="F47" s="6">
        <f t="shared" si="8"/>
        <v>123.61440778785315</v>
      </c>
      <c r="G47" s="6">
        <f t="shared" si="9"/>
        <v>107.46856053079856</v>
      </c>
      <c r="I47" s="6">
        <f t="shared" si="10"/>
        <v>9.1241934629948673</v>
      </c>
      <c r="J47" s="6">
        <f t="shared" si="11"/>
        <v>96.189657798527179</v>
      </c>
      <c r="K47" s="18"/>
      <c r="L47" s="7">
        <f t="shared" si="7"/>
        <v>24</v>
      </c>
      <c r="M47" s="18">
        <f t="shared" si="12"/>
        <v>-16.974462454456287</v>
      </c>
      <c r="N47" s="18">
        <f t="shared" si="13"/>
        <v>21.88330710591196</v>
      </c>
      <c r="O47" s="18">
        <f t="shared" si="14"/>
        <v>3.3887340226656235</v>
      </c>
      <c r="Q47" s="18">
        <f t="shared" si="15"/>
        <v>33.88730479315398</v>
      </c>
      <c r="R47" s="18">
        <f t="shared" si="16"/>
        <v>30.169540594542763</v>
      </c>
      <c r="S47" s="18">
        <f t="shared" si="17"/>
        <v>29.159229005787402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-222.22057971466035</v>
      </c>
      <c r="D48" s="6">
        <f t="shared" si="6"/>
        <v>144.16820699353536</v>
      </c>
      <c r="F48" s="6">
        <f t="shared" si="8"/>
        <v>119.46550353925112</v>
      </c>
      <c r="G48" s="6">
        <f t="shared" si="9"/>
        <v>102.36660410367568</v>
      </c>
      <c r="I48" s="6">
        <f t="shared" si="10"/>
        <v>19.90766466208882</v>
      </c>
      <c r="J48" s="6">
        <f t="shared" si="11"/>
        <v>96.386538327954852</v>
      </c>
      <c r="K48" s="18"/>
      <c r="L48" s="7">
        <f t="shared" si="7"/>
        <v>40</v>
      </c>
      <c r="M48" s="18">
        <f t="shared" si="12"/>
        <v>-45.934453118020485</v>
      </c>
      <c r="N48" s="18">
        <f t="shared" si="13"/>
        <v>9.260991099919055</v>
      </c>
      <c r="O48" s="18">
        <f t="shared" si="14"/>
        <v>-6.8214290263917796</v>
      </c>
      <c r="Q48" s="18">
        <f t="shared" si="15"/>
        <v>33.728658633335861</v>
      </c>
      <c r="R48" s="18">
        <f t="shared" si="16"/>
        <v>29.473758374751785</v>
      </c>
      <c r="S48" s="18">
        <f t="shared" si="17"/>
        <v>28.942830341085404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A10" zoomScale="125" zoomScaleNormal="125" zoomScalePageLayoutView="125" workbookViewId="0">
      <selection activeCell="T4" sqref="T4:U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92.878299999999996</v>
      </c>
      <c r="D4">
        <v>1.42641E-2</v>
      </c>
      <c r="E4" s="21">
        <v>92.907300000000006</v>
      </c>
      <c r="F4" s="21">
        <v>8.3464300000000002E-3</v>
      </c>
      <c r="G4" s="24"/>
      <c r="H4" s="24"/>
      <c r="I4" s="13" t="s">
        <v>30</v>
      </c>
      <c r="J4" s="20">
        <f>B4</f>
        <v>-16</v>
      </c>
      <c r="K4">
        <v>92.898499999999999</v>
      </c>
      <c r="L4">
        <v>9.1777999999999998E-3</v>
      </c>
      <c r="M4" s="21">
        <f>E4</f>
        <v>92.907300000000006</v>
      </c>
      <c r="N4" s="21">
        <f>F4</f>
        <v>8.3464300000000002E-3</v>
      </c>
      <c r="O4" s="13"/>
      <c r="P4" s="13" t="s">
        <v>30</v>
      </c>
      <c r="Q4" s="20">
        <f>B4</f>
        <v>-16</v>
      </c>
      <c r="R4">
        <v>92.933400000000006</v>
      </c>
      <c r="S4">
        <v>7.39202E-3</v>
      </c>
      <c r="T4" s="21">
        <v>92.910899999999998</v>
      </c>
      <c r="U4" s="21">
        <v>8.8611499999999999E-3</v>
      </c>
    </row>
    <row r="5" spans="1:21">
      <c r="B5">
        <v>-12</v>
      </c>
      <c r="C5">
        <v>92.6935</v>
      </c>
      <c r="D5">
        <v>1.58125E-2</v>
      </c>
      <c r="E5" s="21">
        <v>92.907300000000006</v>
      </c>
      <c r="F5" s="21">
        <v>8.2584800000000003E-3</v>
      </c>
      <c r="G5" s="25"/>
      <c r="H5" s="25"/>
      <c r="I5" s="25"/>
      <c r="J5" s="20">
        <f t="shared" ref="J5:J12" si="0">B5</f>
        <v>-12</v>
      </c>
      <c r="K5">
        <v>92.916300000000007</v>
      </c>
      <c r="L5">
        <v>8.8998399999999991E-3</v>
      </c>
      <c r="M5" s="21">
        <f t="shared" ref="M5:M12" si="1">E5</f>
        <v>92.907300000000006</v>
      </c>
      <c r="N5" s="21">
        <f t="shared" ref="N5:N12" si="2">F5</f>
        <v>8.2584800000000003E-3</v>
      </c>
      <c r="O5" s="25"/>
      <c r="P5" s="25"/>
      <c r="Q5" s="20">
        <f t="shared" ref="Q5:Q12" si="3">B5</f>
        <v>-12</v>
      </c>
      <c r="R5">
        <v>93.023099999999999</v>
      </c>
      <c r="S5">
        <v>7.1467400000000004E-3</v>
      </c>
      <c r="T5" s="21">
        <v>92.910899999999998</v>
      </c>
      <c r="U5" s="21">
        <v>9.4266899999999997E-3</v>
      </c>
    </row>
    <row r="6" spans="1:21">
      <c r="B6">
        <v>-8</v>
      </c>
      <c r="C6">
        <v>92.691599999999994</v>
      </c>
      <c r="D6">
        <v>1.89223E-2</v>
      </c>
      <c r="E6" s="21">
        <v>92.885576272078495</v>
      </c>
      <c r="F6" s="21">
        <v>1.17033E-2</v>
      </c>
      <c r="G6" s="21"/>
      <c r="H6" s="13"/>
      <c r="I6" s="21"/>
      <c r="J6" s="20">
        <f t="shared" si="0"/>
        <v>-8</v>
      </c>
      <c r="K6">
        <v>92.935400000000001</v>
      </c>
      <c r="L6">
        <v>8.8723599999999993E-3</v>
      </c>
      <c r="M6" s="21">
        <f t="shared" si="1"/>
        <v>92.885576272078495</v>
      </c>
      <c r="N6" s="21">
        <f t="shared" si="2"/>
        <v>1.17033E-2</v>
      </c>
      <c r="O6" s="25"/>
      <c r="P6" s="21"/>
      <c r="Q6" s="20">
        <f t="shared" si="3"/>
        <v>-8</v>
      </c>
      <c r="R6">
        <v>92.878699999999995</v>
      </c>
      <c r="S6">
        <v>8.4300799999999995E-3</v>
      </c>
      <c r="T6" s="21">
        <v>92.887387483640651</v>
      </c>
      <c r="U6" s="21">
        <v>1.24571E-2</v>
      </c>
    </row>
    <row r="7" spans="1:21">
      <c r="B7">
        <v>-4</v>
      </c>
      <c r="C7">
        <v>92.894099999999995</v>
      </c>
      <c r="D7">
        <v>3.2177900000000002E-2</v>
      </c>
      <c r="E7" s="21">
        <v>92.752553902679949</v>
      </c>
      <c r="F7" s="21">
        <v>1.6373100000000002E-2</v>
      </c>
      <c r="G7" s="21"/>
      <c r="H7" s="13"/>
      <c r="I7" s="21"/>
      <c r="J7" s="20">
        <f t="shared" si="0"/>
        <v>-4</v>
      </c>
      <c r="K7">
        <v>92.755099999999999</v>
      </c>
      <c r="L7">
        <v>1.6215199999999999E-2</v>
      </c>
      <c r="M7" s="21">
        <f t="shared" si="1"/>
        <v>92.752553902679949</v>
      </c>
      <c r="N7" s="21">
        <f t="shared" si="2"/>
        <v>1.6373100000000002E-2</v>
      </c>
      <c r="O7" s="24"/>
      <c r="P7" s="21"/>
      <c r="Q7" s="20">
        <f t="shared" si="3"/>
        <v>-4</v>
      </c>
      <c r="R7">
        <v>92.730900000000005</v>
      </c>
      <c r="S7">
        <v>1.46412E-2</v>
      </c>
      <c r="T7" s="21">
        <v>92.732491878791734</v>
      </c>
      <c r="U7" s="21">
        <v>1.62495E-2</v>
      </c>
    </row>
    <row r="8" spans="1:21">
      <c r="B8">
        <v>0</v>
      </c>
      <c r="C8">
        <v>92.926100000000005</v>
      </c>
      <c r="D8">
        <v>3.3780900000000003E-2</v>
      </c>
      <c r="E8" s="21">
        <v>92.752553900903408</v>
      </c>
      <c r="F8" s="21">
        <v>1.67718E-2</v>
      </c>
      <c r="G8" s="21"/>
      <c r="H8" s="13"/>
      <c r="I8" s="21"/>
      <c r="J8" s="20">
        <f t="shared" si="0"/>
        <v>0</v>
      </c>
      <c r="K8">
        <v>92.7179</v>
      </c>
      <c r="L8">
        <v>1.7152799999999999E-2</v>
      </c>
      <c r="M8" s="21">
        <f t="shared" si="1"/>
        <v>92.752553900903408</v>
      </c>
      <c r="N8" s="21">
        <f t="shared" si="2"/>
        <v>1.67718E-2</v>
      </c>
      <c r="O8" s="13"/>
      <c r="P8" s="21"/>
      <c r="Q8" s="20">
        <f t="shared" si="3"/>
        <v>0</v>
      </c>
      <c r="R8">
        <v>92.6892</v>
      </c>
      <c r="S8">
        <v>1.7810099999999999E-2</v>
      </c>
      <c r="T8" s="21">
        <v>92.732492882564372</v>
      </c>
      <c r="U8" s="21">
        <v>1.92026E-2</v>
      </c>
    </row>
    <row r="9" spans="1:21">
      <c r="B9">
        <v>4</v>
      </c>
      <c r="C9">
        <v>92.908299999999997</v>
      </c>
      <c r="D9">
        <v>2.9467299999999998E-2</v>
      </c>
      <c r="E9" s="21">
        <v>92.797013674698277</v>
      </c>
      <c r="F9" s="21">
        <v>9.9864900000000006E-3</v>
      </c>
      <c r="G9" s="21"/>
      <c r="H9" s="21"/>
      <c r="I9" s="21"/>
      <c r="J9" s="20">
        <f t="shared" si="0"/>
        <v>4</v>
      </c>
      <c r="K9">
        <v>92.721199999999996</v>
      </c>
      <c r="L9">
        <v>1.89924E-2</v>
      </c>
      <c r="M9" s="21">
        <f t="shared" si="1"/>
        <v>92.797013674698277</v>
      </c>
      <c r="N9" s="21">
        <f t="shared" si="2"/>
        <v>9.9864900000000006E-3</v>
      </c>
      <c r="O9" s="21"/>
      <c r="P9" s="21"/>
      <c r="Q9" s="20">
        <f t="shared" si="3"/>
        <v>4</v>
      </c>
      <c r="R9">
        <v>92.715100000000007</v>
      </c>
      <c r="S9">
        <v>1.5465599999999999E-2</v>
      </c>
      <c r="T9" s="21">
        <v>92.90886008467676</v>
      </c>
      <c r="U9" s="21">
        <v>9.3808199999999998E-3</v>
      </c>
    </row>
    <row r="10" spans="1:21">
      <c r="B10">
        <v>8</v>
      </c>
      <c r="C10">
        <v>92.7239</v>
      </c>
      <c r="D10">
        <v>2.09261E-2</v>
      </c>
      <c r="E10" s="21">
        <v>92.907299999920667</v>
      </c>
      <c r="F10" s="21">
        <v>9.8538400000000009E-3</v>
      </c>
      <c r="G10" s="21"/>
      <c r="H10" s="21"/>
      <c r="I10" s="21"/>
      <c r="J10" s="20">
        <f t="shared" si="0"/>
        <v>8</v>
      </c>
      <c r="K10">
        <v>92.9358</v>
      </c>
      <c r="L10">
        <v>9.9062000000000004E-3</v>
      </c>
      <c r="M10" s="21">
        <f t="shared" si="1"/>
        <v>92.907299999920667</v>
      </c>
      <c r="N10" s="21">
        <f t="shared" si="2"/>
        <v>9.8538400000000009E-3</v>
      </c>
      <c r="O10" s="21"/>
      <c r="P10" s="21"/>
      <c r="Q10" s="20">
        <f t="shared" si="3"/>
        <v>8</v>
      </c>
      <c r="R10">
        <v>92.854299999999995</v>
      </c>
      <c r="S10">
        <v>8.3853999999999995E-3</v>
      </c>
      <c r="T10" s="21">
        <v>92.910899999999998</v>
      </c>
      <c r="U10" s="21">
        <v>8.0072000000000008E-3</v>
      </c>
    </row>
    <row r="11" spans="1:21">
      <c r="B11">
        <v>12</v>
      </c>
      <c r="C11">
        <v>92.650199999999998</v>
      </c>
      <c r="D11">
        <v>1.6807900000000001E-2</v>
      </c>
      <c r="E11" s="21">
        <v>92.907300000000006</v>
      </c>
      <c r="F11" s="21">
        <v>8.8286000000000007E-3</v>
      </c>
      <c r="G11" s="21"/>
      <c r="H11" s="21"/>
      <c r="I11" s="21"/>
      <c r="J11" s="20">
        <f t="shared" si="0"/>
        <v>12</v>
      </c>
      <c r="K11">
        <v>92.921999999999997</v>
      </c>
      <c r="L11">
        <v>1.01078E-2</v>
      </c>
      <c r="M11" s="21">
        <f t="shared" si="1"/>
        <v>92.907300000000006</v>
      </c>
      <c r="N11" s="21">
        <f t="shared" si="2"/>
        <v>8.8286000000000007E-3</v>
      </c>
      <c r="O11" s="21"/>
      <c r="P11" s="21"/>
      <c r="Q11" s="20">
        <f t="shared" si="3"/>
        <v>12</v>
      </c>
      <c r="R11">
        <v>93.011899999999997</v>
      </c>
      <c r="S11">
        <v>7.4774799999999999E-3</v>
      </c>
      <c r="T11" s="21">
        <v>92.910899999999998</v>
      </c>
      <c r="U11" s="21">
        <v>9.3276499999999998E-3</v>
      </c>
    </row>
    <row r="12" spans="1:21">
      <c r="B12">
        <v>16</v>
      </c>
      <c r="C12">
        <v>92.875799999999998</v>
      </c>
      <c r="D12">
        <v>1.66602E-2</v>
      </c>
      <c r="E12" s="21">
        <v>92.907300000000006</v>
      </c>
      <c r="F12" s="21">
        <v>9.3054899999999996E-3</v>
      </c>
      <c r="G12" s="21"/>
      <c r="H12" s="21"/>
      <c r="I12" s="21"/>
      <c r="J12" s="20">
        <f t="shared" si="0"/>
        <v>16</v>
      </c>
      <c r="K12">
        <v>92.896600000000007</v>
      </c>
      <c r="L12">
        <v>9.3478599999999995E-3</v>
      </c>
      <c r="M12" s="21">
        <f t="shared" si="1"/>
        <v>92.907300000000006</v>
      </c>
      <c r="N12" s="21">
        <f t="shared" si="2"/>
        <v>9.3054899999999996E-3</v>
      </c>
      <c r="O12" s="21"/>
      <c r="P12" s="21"/>
      <c r="Q12" s="20">
        <f t="shared" si="3"/>
        <v>16</v>
      </c>
      <c r="R12">
        <v>92.938900000000004</v>
      </c>
      <c r="S12">
        <v>7.1491699999999998E-3</v>
      </c>
      <c r="T12" s="21">
        <v>92.910899999999998</v>
      </c>
      <c r="U12" s="21">
        <v>8.0513700000000004E-3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240.63636399862531</v>
      </c>
      <c r="D36" s="6">
        <f>1000000/TAN(E4*PI()/360)*SQRT((D4*PI()/360)^2+(F4*PI()/360)^2)</f>
        <v>137.08300822563479</v>
      </c>
      <c r="F36" s="6">
        <f>1000000*(SIN(M4*PI()/360)/SIN(K4*PI()/360)-1)</f>
        <v>73.001683524198668</v>
      </c>
      <c r="G36" s="6">
        <f>1000000/TAN(M4*PI()/360)*SQRT((L4*PI()/360)^2+(N4*PI()/360)^2)</f>
        <v>102.89945637067908</v>
      </c>
      <c r="H36" s="6"/>
      <c r="I36" s="6">
        <f>1000000*(SIN(T4*PI()/360)/SIN(R4*PI()/360)-1)</f>
        <v>-186.56503581981897</v>
      </c>
      <c r="J36" s="6">
        <f>1000000/TAN(T4*PI()/360)*SQRT((S4*PI()/360)^2+(U4*PI()/360)^2)</f>
        <v>95.711404582411888</v>
      </c>
      <c r="K36" s="18"/>
      <c r="L36" s="7">
        <f>B36</f>
        <v>-16</v>
      </c>
      <c r="M36" s="18">
        <f>(U37/(1+V37)*C36+V37*U37/(1+V37)/(1-2*V37)*C36+W37*X37/(1+X37)/(1-2*X37)*F36+Z37*Y37/(1+Z37)/(1-2*Z37)*I36)/1000</f>
        <v>54.267412140718925</v>
      </c>
      <c r="N36" s="18">
        <f>(W37/(1+X37)*F36+X37*W37/(1+X37)/(1-2*X37)*F36+U37*V37/(1+V37)/(1-2*V37)*C36+Z37*Y37/(1+Z37)/(1-2*Z37)*I36)/1000</f>
        <v>27.187963756388466</v>
      </c>
      <c r="O36" s="18">
        <f>(Y37/(1+Z37)*I36+Z37*Y37/(1+Z37)/(1-2*Z37)*I36+W37*X37/(1+X37)/(1-2*X37)*F36+V37*U37/(1+V37)/(1-2*V37)*C36)/1000</f>
        <v>-14.742044753029765</v>
      </c>
      <c r="Q36" s="18">
        <f>(SQRT((U37/(1+V37)*D36)^2+(V37*U37/(1+V37)/(1-2*V37)*D36)^2+(X37*W37/(1+X37)/(1-2*X37)*G36)^2+(Z37*Y37/(1+Z37)/(1-2*Z37)*J36)^2))/1000</f>
        <v>32.497310005597917</v>
      </c>
      <c r="R36" s="18">
        <f>(SQRT((W37/(1+X37)*G36)^2+(X37*W37/(1+X37)/(1-2*X37)*G36)^2+(V37*U37/(1+V37)/(1-2*V37)*D36)^2+(Z37*Y37/(1+Z37)/(1-2*Z37)*J36)^2))/1000</f>
        <v>29.017386524850465</v>
      </c>
      <c r="S36" s="18">
        <f>(SQRT((Y37/(1+Z37)*J36)^2+(Z37*Y37/(1+Z37)/(1-2*Z37)*J36)^2+(V37*U37/(1+V37)/(1-2*V37)*D36)^2+(X37*W37/(1+X37)/(1-2*X37)*G36)^2))/1000</f>
        <v>28.36820944198514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1778.3042260255399</v>
      </c>
      <c r="D37" s="6">
        <f t="shared" ref="D37:D44" si="6">1000000/TAN(E5*PI()/360)*SQRT((D5*PI()/360)^2+(F5*PI()/360)^2)</f>
        <v>147.97104309651286</v>
      </c>
      <c r="F37" s="6">
        <f>1000000*(SIN(M5*PI()/360)/SIN(K5*PI()/360)-1)</f>
        <v>-74.64369066445542</v>
      </c>
      <c r="G37" s="6">
        <f>1000000/TAN(M5*PI()/360)*SQRT((L5*PI()/360)^2+(N5*PI()/360)^2)</f>
        <v>100.70798481664517</v>
      </c>
      <c r="I37" s="6">
        <f>1000000*(SIN(T5*PI()/360)/SIN(R5*PI()/360)-1)</f>
        <v>-929.26354787958849</v>
      </c>
      <c r="J37" s="6">
        <f>1000000/TAN(T5*PI()/360)*SQRT((S5*PI()/360)^2+(U5*PI()/360)^2)</f>
        <v>98.116500684771154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381.08570230284533</v>
      </c>
      <c r="N37" s="18">
        <f>(W38/(1+X38)*F37+X38*W38/(1+X38)/(1-2*X38)*F37+U38*V38/(1+V38)/(1-2*V38)*C37+Z38*Y38/(1+Z38)/(1-2*Z38)*I37)/1000</f>
        <v>81.763346529846132</v>
      </c>
      <c r="O37" s="18">
        <f>(Y38/(1+Z38)*I37+Z38*Y38/(1+Z38)/(1-2*Z38)*I37+W38*X38/(1+X38)/(1-2*X38)*F37+V38*U38/(1+V38)/(1-2*V38)*C37)/1000</f>
        <v>-56.290630404906146</v>
      </c>
      <c r="Q37" s="18">
        <f>(SQRT((U38/(1+V38)*D37)^2+(V38*U38/(1+V38)/(1-2*V38)*D37)^2+(X38*W38/(1+X38)/(1-2*X38)*G37)^2+(Z38*Y38/(1+Z38)/(1-2*Z38)*J37)^2))/1000</f>
        <v>34.39352285309289</v>
      </c>
      <c r="R37" s="18">
        <f>(SQRT((W38/(1+X38)*G37)^2+(X38*W38/(1+X38)/(1-2*X38)*G37)^2+(V38*U38/(1+V38)/(1-2*V38)*D37)^2+(Z38*Y38/(1+Z38)/(1-2*Z38)*J37)^2))/1000</f>
        <v>29.600929997090812</v>
      </c>
      <c r="S37" s="18">
        <f>(SQRT((Y38/(1+Z38)*J37)^2+(Z38*Y38/(1+Z38)/(1-2*Z38)*J37)^2+(V38*U38/(1+V38)/(1-2*V38)*D37)^2+(X38*W38/(1+X38)/(1-2*X38)*G37)^2))/1000</f>
        <v>29.372942695633878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1613.6184622943529</v>
      </c>
      <c r="D38" s="6">
        <f t="shared" si="6"/>
        <v>184.61946870162791</v>
      </c>
      <c r="F38" s="6">
        <f>1000000*(SIN(M6*PI()/360)/SIN(K6*PI()/360)-1)</f>
        <v>-413.16474801489369</v>
      </c>
      <c r="G38" s="6">
        <f>1000000/TAN(M6*PI()/360)*SQRT((L6*PI()/360)^2+(N6*PI()/360)^2)</f>
        <v>121.86438800637502</v>
      </c>
      <c r="I38" s="6">
        <f>1000000*(SIN(T6*PI()/360)/SIN(R6*PI()/360)-1)</f>
        <v>72.093266894945884</v>
      </c>
      <c r="J38" s="6">
        <f>1000000/TAN(T6*PI()/360)*SQRT((S6*PI()/360)^2+(U6*PI()/360)^2)</f>
        <v>124.80791991881121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414.83540508983293</v>
      </c>
      <c r="N38" s="18">
        <f>(W39/(1+X39)*F38+X39*W39/(1+X39)/(1-2*X39)*F38+U39*V39/(1+V39)/(1-2*V39)*C38+Z39*Y39/(1+Z39)/(1-2*Z39)*I38)/1000</f>
        <v>87.431963424493176</v>
      </c>
      <c r="O38" s="18">
        <f>(Y39/(1+Z39)*I38+Z39*Y39/(1+Z39)/(1-2*Z39)*I38+W39*X39/(1+X39)/(1-2*X39)*F38+V39*U39/(1+V39)/(1-2*V39)*C38)/1000</f>
        <v>165.81979660223649</v>
      </c>
      <c r="Q38" s="18">
        <f>(SQRT((U39/(1+V39)*D38)^2+(V39*U39/(1+V39)/(1-2*V39)*D38)^2+(X39*W39/(1+X39)/(1-2*X39)*G38)^2+(Z39*Y39/(1+Z39)/(1-2*Z39)*J38)^2))/1000</f>
        <v>42.852629352728009</v>
      </c>
      <c r="R38" s="18">
        <f>(SQRT((W39/(1+X39)*G38)^2+(X39*W39/(1+X39)/(1-2*X39)*G38)^2+(V39*U39/(1+V39)/(1-2*V39)*D38)^2+(Z39*Y39/(1+Z39)/(1-2*Z39)*J38)^2))/1000</f>
        <v>36.530234448629287</v>
      </c>
      <c r="S38" s="18">
        <f>(SQRT((Y39/(1+Z39)*J38)^2+(Z39*Y39/(1+Z39)/(1-2*Z39)*J38)^2+(V39*U39/(1+V39)/(1-2*V39)*D38)^2+(X39*W39/(1+X39)/(1-2*X39)*G38)^2))/1000</f>
        <v>36.788653875626203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-1175.1166104746469</v>
      </c>
      <c r="D39" s="6">
        <f t="shared" si="6"/>
        <v>300.28257972266556</v>
      </c>
      <c r="F39" s="6">
        <f>1000000*(SIN(M7*PI()/360)/SIN(K7*PI()/360)-1)</f>
        <v>-21.175617599289431</v>
      </c>
      <c r="G39" s="6">
        <f>1000000/TAN(M7*PI()/360)*SQRT((L7*PI()/360)^2+(N7*PI()/360)^2)</f>
        <v>191.65808766800086</v>
      </c>
      <c r="I39" s="6">
        <f>1000000*(SIN(T7*PI()/360)/SIN(R7*PI()/360)-1)</f>
        <v>13.24483338782656</v>
      </c>
      <c r="J39" s="6">
        <f>1000000/TAN(T7*PI()/360)*SQRT((S7*PI()/360)^2+(U7*PI()/360)^2)</f>
        <v>181.98188510013981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-333.15727143287546</v>
      </c>
      <c r="N39" s="18">
        <f>(W40/(1+X40)*F39+X40*W40/(1+X40)/(1-2*X40)*F39+U40*V40/(1+V40)/(1-2*V40)*C39+Z40*Y40/(1+Z40)/(1-2*Z40)*I39)/1000</f>
        <v>-146.75141873762544</v>
      </c>
      <c r="O39" s="18">
        <f>(Y40/(1+Z40)*I39+Z40*Y40/(1+Z40)/(1-2*Z40)*I39+W40*X40/(1+X40)/(1-2*X40)*F39+V40*U40/(1+V40)/(1-2*V40)*C39)/1000</f>
        <v>-141.19119203970672</v>
      </c>
      <c r="Q39" s="18">
        <f>(SQRT((U40/(1+V40)*D39)^2+(V40*U40/(1+V40)/(1-2*V40)*D39)^2+(X40*W40/(1+X40)/(1-2*X40)*G39)^2+(Z40*Y40/(1+Z40)/(1-2*Z40)*J39)^2))/1000</f>
        <v>68.56937553965723</v>
      </c>
      <c r="R39" s="18">
        <f>(SQRT((W40/(1+X40)*G39)^2+(X40*W40/(1+X40)/(1-2*X40)*G39)^2+(V40*U40/(1+V40)/(1-2*V40)*D39)^2+(Z40*Y40/(1+Z40)/(1-2*Z40)*J39)^2))/1000</f>
        <v>57.50950550181917</v>
      </c>
      <c r="S39" s="18">
        <f>(SQRT((Y40/(1+Z40)*J39)^2+(Z40*Y40/(1+Z40)/(1-2*Z40)*J39)^2+(V40*U40/(1+V40)/(1-2*V40)*D39)^2+(X40*W40/(1+X40)/(1-2*X40)*G39)^2))/1000</f>
        <v>56.68333191944145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-1440.1871327870408</v>
      </c>
      <c r="D40" s="6">
        <f t="shared" si="6"/>
        <v>313.68424147810947</v>
      </c>
      <c r="F40" s="6">
        <f>1000000*(SIN(M8*PI()/360)/SIN(K8*PI()/360)-1)</f>
        <v>288.35107454439071</v>
      </c>
      <c r="G40" s="6">
        <f>1000000/TAN(M8*PI()/360)*SQRT((L8*PI()/360)^2+(N8*PI()/360)^2)</f>
        <v>199.52736620140749</v>
      </c>
      <c r="I40" s="6">
        <f>1000000*(SIN(T8*PI()/360)/SIN(R8*PI()/360)-1)</f>
        <v>360.40151106431216</v>
      </c>
      <c r="J40" s="6">
        <f>1000000/TAN(T8*PI()/360)*SQRT((S8*PI()/360)^2+(U8*PI()/360)^2)</f>
        <v>217.90665200929629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-328.53095312758978</v>
      </c>
      <c r="N40" s="18">
        <f>(W41/(1+X41)*F40+X41*W41/(1+X41)/(1-2*X41)*F40+U41*V41/(1+V41)/(1-2*V41)*C40+Z41*Y41/(1+Z41)/(1-2*Z41)*I40)/1000</f>
        <v>-49.305550404820124</v>
      </c>
      <c r="O40" s="18">
        <f>(Y41/(1+Z41)*I40+Z41*Y41/(1+Z41)/(1-2*Z41)*I40+W41*X41/(1+X41)/(1-2*X41)*F40+V41*U41/(1+V41)/(1-2*V41)*C40)/1000</f>
        <v>-37.666633736217456</v>
      </c>
      <c r="Q40" s="18">
        <f>(SQRT((U41/(1+V41)*D40)^2+(V41*U41/(1+V41)/(1-2*V41)*D40)^2+(X41*W41/(1+X41)/(1-2*X41)*G40)^2+(Z41*Y41/(1+Z41)/(1-2*Z41)*J40)^2))/1000</f>
        <v>72.755049452670676</v>
      </c>
      <c r="R40" s="18">
        <f>(SQRT((W41/(1+X41)*G40)^2+(X41*W41/(1+X41)/(1-2*X41)*G40)^2+(V41*U41/(1+V41)/(1-2*V41)*D40)^2+(Z41*Y41/(1+Z41)/(1-2*Z41)*J40)^2))/1000</f>
        <v>61.355505756500285</v>
      </c>
      <c r="S40" s="18">
        <f>(SQRT((Y41/(1+Z41)*J40)^2+(Z41*Y41/(1+Z41)/(1-2*Z41)*J40)^2+(V41*U41/(1+V41)/(1-2*V41)*D40)^2+(X41*W41/(1+X41)/(1-2*X41)*G40)^2))/1000</f>
        <v>62.965864246394155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-923.5425604375846</v>
      </c>
      <c r="D41" s="6">
        <f t="shared" si="6"/>
        <v>258.57541928755188</v>
      </c>
      <c r="F41" s="6">
        <f t="shared" ref="F41:F44" si="8">1000000*(SIN(M9*PI()/360)/SIN(K9*PI()/360)-1)</f>
        <v>630.68152540890492</v>
      </c>
      <c r="G41" s="6">
        <f t="shared" ref="G41:G44" si="9">1000000/TAN(M9*PI()/360)*SQRT((L9*PI()/360)^2+(N9*PI()/360)^2)</f>
        <v>178.33026606197046</v>
      </c>
      <c r="I41" s="6">
        <f t="shared" ref="I41:I44" si="10">1000000*(SIN(T9*PI()/360)/SIN(R9*PI()/360)-1)</f>
        <v>1611.159394159012</v>
      </c>
      <c r="J41" s="6">
        <f t="shared" ref="J41:J44" si="11">1000000/TAN(T9*PI()/360)*SQRT((S9*PI()/360)^2+(U9*PI()/360)^2)</f>
        <v>150.03256077981035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10.529272208565031</v>
      </c>
      <c r="N41" s="18">
        <f t="shared" ref="N41:N44" si="13">(W42/(1+X42)*F41+X42*W42/(1+X42)/(1-2*X42)*F41+U42*V42/(1+V42)/(1-2*V42)*C41+Z42*Y42/(1+Z42)/(1-2*Z42)*I41)/1000</f>
        <v>261.59623992222873</v>
      </c>
      <c r="O41" s="18">
        <f t="shared" ref="O41:O44" si="14">(Y42/(1+Z42)*I41+Z42*Y42/(1+Z42)/(1-2*Z42)*I41+W42*X42/(1+X42)/(1-2*X42)*F41+V42*U42/(1+V42)/(1-2*V42)*C41)/1000</f>
        <v>419.9811264126306</v>
      </c>
      <c r="Q41" s="18">
        <f t="shared" ref="Q41:Q44" si="15">(SQRT((U42/(1+V42)*D41)^2+(V42*U42/(1+V42)/(1-2*V42)*D41)^2+(X42*W42/(1+X42)/(1-2*X42)*G41)^2+(Z42*Y42/(1+Z42)/(1-2*Z42)*J41)^2))/1000</f>
        <v>59.357613011692514</v>
      </c>
      <c r="R41" s="18">
        <f t="shared" ref="R41:R44" si="16">(SQRT((W42/(1+X42)*G41)^2+(X42*W42/(1+X42)/(1-2*X42)*G41)^2+(V42*U42/(1+V42)/(1-2*V42)*D41)^2+(Z42*Y42/(1+Z42)/(1-2*Z42)*J41)^2))/1000</f>
        <v>51.073068426507774</v>
      </c>
      <c r="S41" s="18">
        <f t="shared" ref="S41:S44" si="17">(SQRT((Y42/(1+Z42)*J41)^2+(Z42*Y42/(1+Z42)/(1-2*Z42)*J41)^2+(V42*U42/(1+V42)/(1-2*V42)*D41)^2+(X42*W42/(1+X42)/(1-2*X42)*G41)^2))/1000</f>
        <v>48.641431245676763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1524.850665796773</v>
      </c>
      <c r="D42" s="6">
        <f t="shared" si="6"/>
        <v>191.8570563017702</v>
      </c>
      <c r="F42" s="6">
        <f t="shared" si="8"/>
        <v>-236.31231244047868</v>
      </c>
      <c r="G42" s="6">
        <f t="shared" si="9"/>
        <v>115.89782968537601</v>
      </c>
      <c r="I42" s="6">
        <f t="shared" si="10"/>
        <v>469.79334626806587</v>
      </c>
      <c r="J42" s="6">
        <f t="shared" si="11"/>
        <v>96.166106402804004</v>
      </c>
      <c r="K42" s="18"/>
      <c r="L42" s="7">
        <f t="shared" si="7"/>
        <v>8</v>
      </c>
      <c r="M42" s="18">
        <f t="shared" si="12"/>
        <v>459.35067885242995</v>
      </c>
      <c r="N42" s="18">
        <f t="shared" si="13"/>
        <v>174.85512082948938</v>
      </c>
      <c r="O42" s="18">
        <f t="shared" si="14"/>
        <v>288.91834262086962</v>
      </c>
      <c r="Q42" s="18">
        <f t="shared" si="15"/>
        <v>42.821982530059195</v>
      </c>
      <c r="R42" s="18">
        <f t="shared" si="16"/>
        <v>34.981589388526515</v>
      </c>
      <c r="S42" s="18">
        <f t="shared" si="17"/>
        <v>33.384448200344373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2139.6521787924171</v>
      </c>
      <c r="D43" s="6">
        <f t="shared" si="6"/>
        <v>157.47922888126575</v>
      </c>
      <c r="F43" s="6">
        <f t="shared" si="8"/>
        <v>-121.90907484588287</v>
      </c>
      <c r="G43" s="6">
        <f t="shared" si="9"/>
        <v>111.31970299951566</v>
      </c>
      <c r="I43" s="6">
        <f t="shared" si="10"/>
        <v>-836.62346521440338</v>
      </c>
      <c r="J43" s="6">
        <f t="shared" si="11"/>
        <v>99.155483674488693</v>
      </c>
      <c r="K43" s="18"/>
      <c r="L43" s="7">
        <f t="shared" si="7"/>
        <v>12</v>
      </c>
      <c r="M43" s="18">
        <f t="shared" si="12"/>
        <v>488.73330818978314</v>
      </c>
      <c r="N43" s="18">
        <f t="shared" si="13"/>
        <v>123.40418260205786</v>
      </c>
      <c r="O43" s="18">
        <f t="shared" si="14"/>
        <v>7.9503195425276356</v>
      </c>
      <c r="Q43" s="18">
        <f t="shared" si="15"/>
        <v>36.569995497274761</v>
      </c>
      <c r="R43" s="18">
        <f t="shared" si="16"/>
        <v>31.836951347554781</v>
      </c>
      <c r="S43" s="18">
        <f t="shared" si="17"/>
        <v>30.769825387301857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261.38930011176956</v>
      </c>
      <c r="D44" s="6">
        <f t="shared" si="6"/>
        <v>158.28645144658057</v>
      </c>
      <c r="F44" s="6">
        <f t="shared" si="8"/>
        <v>88.765583940331183</v>
      </c>
      <c r="G44" s="6">
        <f t="shared" si="9"/>
        <v>109.40670002249044</v>
      </c>
      <c r="I44" s="6">
        <f t="shared" si="10"/>
        <v>-232.15337280013682</v>
      </c>
      <c r="J44" s="6">
        <f t="shared" si="11"/>
        <v>89.306130929407075</v>
      </c>
      <c r="K44" s="18"/>
      <c r="L44" s="7">
        <f t="shared" si="7"/>
        <v>16</v>
      </c>
      <c r="M44" s="18">
        <f t="shared" si="12"/>
        <v>56.520762342812233</v>
      </c>
      <c r="N44" s="18">
        <f t="shared" si="13"/>
        <v>28.635392807426051</v>
      </c>
      <c r="O44" s="18">
        <f t="shared" si="14"/>
        <v>-23.205361742957244</v>
      </c>
      <c r="Q44" s="18">
        <f t="shared" si="15"/>
        <v>36.253458783594922</v>
      </c>
      <c r="R44" s="18">
        <f t="shared" si="16"/>
        <v>31.190869437874838</v>
      </c>
      <c r="S44" s="18">
        <f t="shared" si="17"/>
        <v>29.472731763506157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7" zoomScale="125" zoomScaleNormal="125" zoomScalePageLayoutView="125" workbookViewId="0">
      <selection activeCell="T4" sqref="T4:U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92.928100000000001</v>
      </c>
      <c r="D4">
        <v>1.6329099999999999E-2</v>
      </c>
      <c r="E4">
        <v>92.911199999999994</v>
      </c>
      <c r="F4">
        <v>8.6517599999999997E-3</v>
      </c>
      <c r="G4" s="11"/>
      <c r="H4" s="11"/>
      <c r="I4" s="7" t="s">
        <v>30</v>
      </c>
      <c r="J4" s="20">
        <f>B4</f>
        <v>-40</v>
      </c>
      <c r="K4">
        <v>92.888599999999997</v>
      </c>
      <c r="L4">
        <v>1.00486E-2</v>
      </c>
      <c r="M4" s="26">
        <f>E4</f>
        <v>92.911199999999994</v>
      </c>
      <c r="N4" s="26">
        <f>F4</f>
        <v>8.6517599999999997E-3</v>
      </c>
      <c r="P4" s="7" t="s">
        <v>30</v>
      </c>
      <c r="Q4" s="20">
        <f>B4</f>
        <v>-40</v>
      </c>
      <c r="R4">
        <v>92.91</v>
      </c>
      <c r="S4">
        <v>9.03084E-3</v>
      </c>
      <c r="T4" s="26">
        <v>92.911000000000001</v>
      </c>
      <c r="U4" s="26">
        <v>9.6279599999999996E-3</v>
      </c>
    </row>
    <row r="5" spans="1:21" ht="14">
      <c r="B5">
        <v>-24</v>
      </c>
      <c r="C5">
        <v>92.931899999999999</v>
      </c>
      <c r="D5">
        <v>1.55593E-2</v>
      </c>
      <c r="E5">
        <v>92.911199999999994</v>
      </c>
      <c r="F5">
        <v>9.3924000000000004E-3</v>
      </c>
      <c r="G5" s="3"/>
      <c r="H5" s="3"/>
      <c r="I5" s="3"/>
      <c r="J5" s="20">
        <f t="shared" ref="J5:J16" si="0">B5</f>
        <v>-24</v>
      </c>
      <c r="K5">
        <v>92.89</v>
      </c>
      <c r="L5">
        <v>9.14097E-3</v>
      </c>
      <c r="M5" s="26">
        <f t="shared" ref="M5:M16" si="1">E5</f>
        <v>92.911199999999994</v>
      </c>
      <c r="N5" s="26">
        <f t="shared" ref="N5:N16" si="2">F5</f>
        <v>9.3924000000000004E-3</v>
      </c>
      <c r="O5" s="3"/>
      <c r="P5" s="3"/>
      <c r="Q5" s="20">
        <f t="shared" ref="Q5:Q16" si="3">B5</f>
        <v>-24</v>
      </c>
      <c r="R5">
        <v>92.908600000000007</v>
      </c>
      <c r="S5">
        <v>8.0120999999999994E-3</v>
      </c>
      <c r="T5" s="26">
        <v>92.911000000000001</v>
      </c>
      <c r="U5" s="26">
        <v>8.5993200000000006E-3</v>
      </c>
    </row>
    <row r="6" spans="1:21" ht="14">
      <c r="B6">
        <v>-16</v>
      </c>
      <c r="C6">
        <v>92.903999999999996</v>
      </c>
      <c r="D6">
        <v>1.6248599999999998E-2</v>
      </c>
      <c r="E6">
        <v>92.911199999999994</v>
      </c>
      <c r="F6">
        <v>9.6771900000000004E-3</v>
      </c>
      <c r="G6"/>
      <c r="I6"/>
      <c r="J6" s="20">
        <f t="shared" si="0"/>
        <v>-16</v>
      </c>
      <c r="K6">
        <v>92.887500000000003</v>
      </c>
      <c r="L6">
        <v>9.27388E-3</v>
      </c>
      <c r="M6" s="26">
        <f t="shared" si="1"/>
        <v>92.911199999999994</v>
      </c>
      <c r="N6" s="26">
        <f t="shared" si="2"/>
        <v>9.6771900000000004E-3</v>
      </c>
      <c r="O6" s="3"/>
      <c r="P6"/>
      <c r="Q6" s="20">
        <f t="shared" si="3"/>
        <v>-16</v>
      </c>
      <c r="R6">
        <v>92.928299999999993</v>
      </c>
      <c r="S6">
        <v>9.0724699999999991E-3</v>
      </c>
      <c r="T6" s="26">
        <v>92.911000000000001</v>
      </c>
      <c r="U6" s="26">
        <v>8.5413099999999999E-3</v>
      </c>
    </row>
    <row r="7" spans="1:21" ht="14">
      <c r="B7">
        <v>-12</v>
      </c>
      <c r="C7">
        <v>92.79</v>
      </c>
      <c r="D7">
        <v>1.6818E-2</v>
      </c>
      <c r="E7">
        <v>92.911199999999994</v>
      </c>
      <c r="F7">
        <v>8.9004500000000007E-3</v>
      </c>
      <c r="G7"/>
      <c r="I7"/>
      <c r="J7" s="20">
        <f t="shared" si="0"/>
        <v>-12</v>
      </c>
      <c r="K7">
        <v>92.899100000000004</v>
      </c>
      <c r="L7">
        <v>9.6650099999999999E-3</v>
      </c>
      <c r="M7" s="26">
        <f t="shared" si="1"/>
        <v>92.911199999999994</v>
      </c>
      <c r="N7" s="26">
        <f t="shared" si="2"/>
        <v>8.9004500000000007E-3</v>
      </c>
      <c r="O7" s="11"/>
      <c r="P7"/>
      <c r="Q7" s="20">
        <f t="shared" si="3"/>
        <v>-12</v>
      </c>
      <c r="R7">
        <v>92.992199999999997</v>
      </c>
      <c r="S7">
        <v>9.3205100000000006E-3</v>
      </c>
      <c r="T7" s="26">
        <v>92.911000000000001</v>
      </c>
      <c r="U7" s="26">
        <v>8.9555399999999997E-3</v>
      </c>
    </row>
    <row r="8" spans="1:21" ht="14">
      <c r="B8">
        <v>-8</v>
      </c>
      <c r="C8">
        <v>92.597999999999999</v>
      </c>
      <c r="D8">
        <v>1.5063099999999999E-2</v>
      </c>
      <c r="E8">
        <v>92.911199999843234</v>
      </c>
      <c r="F8">
        <v>8.2922599999999992E-3</v>
      </c>
      <c r="G8"/>
      <c r="I8"/>
      <c r="J8" s="20">
        <f t="shared" si="0"/>
        <v>-8</v>
      </c>
      <c r="K8">
        <v>92.925200000000004</v>
      </c>
      <c r="L8">
        <v>8.1029199999999996E-3</v>
      </c>
      <c r="M8" s="26">
        <f t="shared" si="1"/>
        <v>92.911199999843234</v>
      </c>
      <c r="N8" s="26">
        <f t="shared" si="2"/>
        <v>8.2922599999999992E-3</v>
      </c>
      <c r="P8"/>
      <c r="Q8" s="20">
        <f t="shared" si="3"/>
        <v>-8</v>
      </c>
      <c r="R8">
        <v>92.953999999999994</v>
      </c>
      <c r="S8">
        <v>8.7081099999999998E-3</v>
      </c>
      <c r="T8" s="26">
        <v>92.910999999246144</v>
      </c>
      <c r="U8" s="26">
        <v>7.5027100000000001E-3</v>
      </c>
    </row>
    <row r="9" spans="1:21" ht="14">
      <c r="B9">
        <v>-4</v>
      </c>
      <c r="C9">
        <v>92.755600000000001</v>
      </c>
      <c r="D9">
        <v>2.1229999999999999E-2</v>
      </c>
      <c r="E9">
        <v>92.78847845082548</v>
      </c>
      <c r="F9">
        <v>1.5744299999999999E-2</v>
      </c>
      <c r="G9"/>
      <c r="H9"/>
      <c r="I9"/>
      <c r="J9" s="20">
        <f t="shared" si="0"/>
        <v>-4</v>
      </c>
      <c r="K9">
        <v>92.849299999999999</v>
      </c>
      <c r="L9">
        <v>1.4218700000000001E-2</v>
      </c>
      <c r="M9" s="26">
        <f t="shared" si="1"/>
        <v>92.78847845082548</v>
      </c>
      <c r="N9" s="26">
        <f t="shared" si="2"/>
        <v>1.5744299999999999E-2</v>
      </c>
      <c r="O9"/>
      <c r="P9"/>
      <c r="Q9" s="20">
        <f t="shared" si="3"/>
        <v>-4</v>
      </c>
      <c r="R9">
        <v>92.864599999999996</v>
      </c>
      <c r="S9">
        <v>1.54185E-2</v>
      </c>
      <c r="T9" s="26">
        <v>92.764796118170509</v>
      </c>
      <c r="U9" s="26">
        <v>1.8379199999999998E-2</v>
      </c>
    </row>
    <row r="10" spans="1:21" ht="14">
      <c r="B10">
        <v>0</v>
      </c>
      <c r="C10">
        <v>92.924400000000006</v>
      </c>
      <c r="D10">
        <v>3.06506E-2</v>
      </c>
      <c r="E10">
        <v>92.748388622604935</v>
      </c>
      <c r="F10">
        <v>1.8768900000000002E-2</v>
      </c>
      <c r="G10"/>
      <c r="H10"/>
      <c r="I10"/>
      <c r="J10" s="20">
        <f t="shared" si="0"/>
        <v>0</v>
      </c>
      <c r="K10">
        <v>92.643199999999993</v>
      </c>
      <c r="L10">
        <v>1.89012E-2</v>
      </c>
      <c r="M10" s="26">
        <f t="shared" si="1"/>
        <v>92.748388622604935</v>
      </c>
      <c r="N10" s="26">
        <f t="shared" si="2"/>
        <v>1.8768900000000002E-2</v>
      </c>
      <c r="O10"/>
      <c r="P10"/>
      <c r="Q10" s="20">
        <f t="shared" si="3"/>
        <v>0</v>
      </c>
      <c r="R10">
        <v>92.716499999999996</v>
      </c>
      <c r="S10">
        <v>2.00206E-2</v>
      </c>
      <c r="T10" s="26">
        <v>92.734050424290913</v>
      </c>
      <c r="U10" s="26">
        <v>1.83818E-2</v>
      </c>
    </row>
    <row r="11" spans="1:21" ht="14">
      <c r="B11">
        <v>4</v>
      </c>
      <c r="C11">
        <v>92.793400000000005</v>
      </c>
      <c r="D11">
        <v>2.3638099999999999E-2</v>
      </c>
      <c r="E11">
        <v>92.911198961562263</v>
      </c>
      <c r="F11">
        <v>8.3687999999999992E-3</v>
      </c>
      <c r="G11"/>
      <c r="H11"/>
      <c r="I11"/>
      <c r="J11" s="20">
        <f t="shared" si="0"/>
        <v>4</v>
      </c>
      <c r="K11">
        <v>92.807400000000001</v>
      </c>
      <c r="L11">
        <v>1.6367699999999999E-2</v>
      </c>
      <c r="M11" s="26">
        <f t="shared" si="1"/>
        <v>92.911198961562263</v>
      </c>
      <c r="N11" s="26">
        <f t="shared" si="2"/>
        <v>8.3687999999999992E-3</v>
      </c>
      <c r="O11"/>
      <c r="P11"/>
      <c r="Q11" s="20">
        <f t="shared" si="3"/>
        <v>4</v>
      </c>
      <c r="R11">
        <v>92.819100000000006</v>
      </c>
      <c r="S11">
        <v>1.7658199999999999E-2</v>
      </c>
      <c r="T11" s="26">
        <v>92.910998768336711</v>
      </c>
      <c r="U11" s="26">
        <v>8.0550299999999995E-3</v>
      </c>
    </row>
    <row r="12" spans="1:21" ht="14">
      <c r="B12">
        <v>8</v>
      </c>
      <c r="C12">
        <v>92.604200000000006</v>
      </c>
      <c r="D12">
        <v>1.8467999999999998E-2</v>
      </c>
      <c r="E12">
        <v>92.911199999999994</v>
      </c>
      <c r="F12">
        <v>9.16784E-3</v>
      </c>
      <c r="G12"/>
      <c r="H12"/>
      <c r="I12"/>
      <c r="J12" s="20">
        <f t="shared" si="0"/>
        <v>8</v>
      </c>
      <c r="K12">
        <v>92.922200000000004</v>
      </c>
      <c r="L12">
        <v>8.9227899999999999E-3</v>
      </c>
      <c r="M12" s="26">
        <f t="shared" si="1"/>
        <v>92.911199999999994</v>
      </c>
      <c r="N12" s="26">
        <f t="shared" si="2"/>
        <v>9.16784E-3</v>
      </c>
      <c r="O12"/>
      <c r="P12"/>
      <c r="Q12" s="20">
        <f t="shared" si="3"/>
        <v>8</v>
      </c>
      <c r="R12">
        <v>92.942300000000003</v>
      </c>
      <c r="S12">
        <v>9.3856100000000008E-3</v>
      </c>
      <c r="T12" s="26">
        <v>92.911000000000001</v>
      </c>
      <c r="U12" s="26">
        <v>8.3792299999999997E-3</v>
      </c>
    </row>
    <row r="13" spans="1:21" ht="14">
      <c r="B13">
        <v>12</v>
      </c>
      <c r="C13">
        <v>92.77</v>
      </c>
      <c r="D13">
        <v>1.5907299999999999E-2</v>
      </c>
      <c r="E13">
        <v>92.911199999999994</v>
      </c>
      <c r="F13">
        <v>8.8019499999999994E-3</v>
      </c>
      <c r="G13"/>
      <c r="H13"/>
      <c r="I13"/>
      <c r="J13" s="20">
        <f t="shared" si="0"/>
        <v>12</v>
      </c>
      <c r="K13">
        <v>92.902100000000004</v>
      </c>
      <c r="L13">
        <v>9.9442699999999998E-3</v>
      </c>
      <c r="M13" s="26">
        <f t="shared" si="1"/>
        <v>92.911199999999994</v>
      </c>
      <c r="N13" s="26">
        <f t="shared" si="2"/>
        <v>8.8019499999999994E-3</v>
      </c>
      <c r="O13"/>
      <c r="P13"/>
      <c r="Q13" s="20">
        <f t="shared" si="3"/>
        <v>12</v>
      </c>
      <c r="R13">
        <v>92.991399999999999</v>
      </c>
      <c r="S13">
        <v>8.7916999999999995E-3</v>
      </c>
      <c r="T13" s="26">
        <v>92.911000000000001</v>
      </c>
      <c r="U13" s="26">
        <v>8.2872699999999994E-3</v>
      </c>
    </row>
    <row r="14" spans="1:21" ht="14">
      <c r="B14">
        <v>16</v>
      </c>
      <c r="C14">
        <v>92.906499999999994</v>
      </c>
      <c r="D14">
        <v>1.6755200000000001E-2</v>
      </c>
      <c r="E14">
        <v>92.911199999999994</v>
      </c>
      <c r="F14">
        <v>8.6418899999999993E-3</v>
      </c>
      <c r="H14"/>
      <c r="I14"/>
      <c r="J14" s="20">
        <f t="shared" si="0"/>
        <v>16</v>
      </c>
      <c r="K14">
        <v>92.887699999999995</v>
      </c>
      <c r="L14">
        <v>9.4508400000000003E-3</v>
      </c>
      <c r="M14" s="26">
        <f t="shared" si="1"/>
        <v>92.911199999999994</v>
      </c>
      <c r="N14" s="26">
        <f t="shared" si="2"/>
        <v>8.6418899999999993E-3</v>
      </c>
      <c r="O14"/>
      <c r="P14"/>
      <c r="Q14" s="20">
        <f t="shared" si="3"/>
        <v>16</v>
      </c>
      <c r="R14">
        <v>92.933999999999997</v>
      </c>
      <c r="S14">
        <v>7.9183900000000008E-3</v>
      </c>
      <c r="T14" s="26">
        <v>92.911000000000001</v>
      </c>
      <c r="U14" s="26">
        <v>8.5217299999999999E-3</v>
      </c>
    </row>
    <row r="15" spans="1:21" ht="14">
      <c r="B15">
        <v>24</v>
      </c>
      <c r="C15">
        <v>92.944199999999995</v>
      </c>
      <c r="D15">
        <v>1.58884E-2</v>
      </c>
      <c r="E15">
        <v>92.911199999999994</v>
      </c>
      <c r="F15">
        <v>8.3997700000000008E-3</v>
      </c>
      <c r="H15"/>
      <c r="I15"/>
      <c r="J15" s="20">
        <f t="shared" si="0"/>
        <v>24</v>
      </c>
      <c r="K15">
        <v>92.891099999999994</v>
      </c>
      <c r="L15">
        <v>9.3660800000000006E-3</v>
      </c>
      <c r="M15" s="26">
        <f t="shared" si="1"/>
        <v>92.911199999999994</v>
      </c>
      <c r="N15" s="26">
        <f t="shared" si="2"/>
        <v>8.3997700000000008E-3</v>
      </c>
      <c r="O15"/>
      <c r="P15"/>
      <c r="Q15" s="20">
        <f t="shared" si="3"/>
        <v>24</v>
      </c>
      <c r="R15">
        <v>92.905299999999997</v>
      </c>
      <c r="S15">
        <v>8.6436199999999994E-3</v>
      </c>
      <c r="T15" s="26">
        <v>92.911000000000001</v>
      </c>
      <c r="U15" s="26">
        <v>7.9321300000000008E-3</v>
      </c>
    </row>
    <row r="16" spans="1:21" ht="14">
      <c r="B16">
        <v>40</v>
      </c>
      <c r="C16">
        <v>92.953199999999995</v>
      </c>
      <c r="D16">
        <v>1.8340100000000002E-2</v>
      </c>
      <c r="E16">
        <v>92.911199999999994</v>
      </c>
      <c r="F16">
        <v>8.9853299999999997E-3</v>
      </c>
      <c r="H16"/>
      <c r="I16"/>
      <c r="J16" s="20">
        <f t="shared" si="0"/>
        <v>40</v>
      </c>
      <c r="K16">
        <v>92.887799999999999</v>
      </c>
      <c r="L16">
        <v>8.9593799999999994E-3</v>
      </c>
      <c r="M16" s="26">
        <f t="shared" si="1"/>
        <v>92.911199999999994</v>
      </c>
      <c r="N16" s="26">
        <f t="shared" si="2"/>
        <v>8.9853299999999997E-3</v>
      </c>
      <c r="O16"/>
      <c r="P16"/>
      <c r="Q16" s="20">
        <f t="shared" si="3"/>
        <v>40</v>
      </c>
      <c r="R16">
        <v>92.903300000000002</v>
      </c>
      <c r="S16">
        <v>8.30585E-3</v>
      </c>
      <c r="T16" s="26">
        <v>92.911000000000001</v>
      </c>
      <c r="U16" s="26">
        <v>8.6407600000000008E-3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-140.14044682153502</v>
      </c>
      <c r="D36" s="6">
        <f>1000000/TAN(E4*PI()/360)*SQRT((D4*PI()/360)^2+(F4*PI()/360)^2)</f>
        <v>153.27167931152175</v>
      </c>
      <c r="F36" s="6">
        <f>1000000*(SIN(M4*PI()/360)/SIN(K4*PI()/360)-1)</f>
        <v>187.50215974705498</v>
      </c>
      <c r="G36" s="6">
        <f>1000000/TAN(M4*PI()/360)*SQRT((L4*PI()/360)^2+(N4*PI()/360)^2)</f>
        <v>109.98020559904283</v>
      </c>
      <c r="H36" s="6"/>
      <c r="I36" s="6">
        <f>1000000*(SIN(T4*PI()/360)/SIN(R4*PI()/360)-1)</f>
        <v>8.294275781084437</v>
      </c>
      <c r="J36" s="6">
        <f>1000000/TAN(T4*PI()/360)*SQRT((S4*PI()/360)^2+(U4*PI()/360)^2)</f>
        <v>109.48732893848009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-15.895135085563199</v>
      </c>
      <c r="N36" s="18">
        <f>(W37/(1+X37)*F36+X37*W37/(1+X37)/(1-2*X37)*F36+U37*V37/(1+V37)/(1-2*V37)*C36+Z37*Y37/(1+Z37)/(1-2*Z37)*I36)/1000</f>
        <v>37.031747513978246</v>
      </c>
      <c r="O36" s="18">
        <f>(Y37/(1+Z37)*I36+Z37*Y37/(1+Z37)/(1-2*Z37)*I36+W37*X37/(1+X37)/(1-2*X37)*F36+V37*U37/(1+V37)/(1-2*V37)*C36)/1000</f>
        <v>8.0827816425522467</v>
      </c>
      <c r="Q36" s="18">
        <f>(SQRT((U37/(1+V37)*D36)^2+(V37*U37/(1+V37)/(1-2*V37)*D36)^2+(X37*W37/(1+X37)/(1-2*X37)*G36)^2+(Z37*Y37/(1+Z37)/(1-2*Z37)*J36)^2))/1000</f>
        <v>36.21248804884565</v>
      </c>
      <c r="R36" s="18">
        <f>(SQRT((W37/(1+X37)*G36)^2+(X37*W37/(1+X37)/(1-2*X37)*G36)^2+(V37*U37/(1+V37)/(1-2*V37)*D36)^2+(Z37*Y37/(1+Z37)/(1-2*Z37)*J36)^2))/1000</f>
        <v>31.842655554983491</v>
      </c>
      <c r="S36" s="18">
        <f>(SQRT((Y37/(1+Z37)*J36)^2+(Z37*Y37/(1+Z37)/(1-2*Z37)*J36)^2+(V37*U37/(1+V37)/(1-2*V37)*D36)^2+(X37*W37/(1+X37)/(1-2*X37)*G36)^2))/1000</f>
        <v>31.798302482092414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-171.64291337512515</v>
      </c>
      <c r="D37" s="6">
        <f t="shared" ref="D37:D48" si="6">1000000/TAN(E5*PI()/360)*SQRT((D5*PI()/360)^2+(F5*PI()/360)^2)</f>
        <v>150.74105738318622</v>
      </c>
      <c r="F37" s="6">
        <f>1000000*(SIN(M5*PI()/360)/SIN(K5*PI()/360)-1)</f>
        <v>175.88380838340356</v>
      </c>
      <c r="G37" s="6">
        <f>1000000/TAN(M5*PI()/360)*SQRT((L5*PI()/360)^2+(N5*PI()/360)^2)</f>
        <v>108.70529954119132</v>
      </c>
      <c r="I37" s="6">
        <f>1000000*(SIN(T5*PI()/360)/SIN(R5*PI()/360)-1)</f>
        <v>19.906620971621436</v>
      </c>
      <c r="J37" s="6">
        <f>1000000/TAN(T5*PI()/360)*SQRT((S5*PI()/360)^2+(U5*PI()/360)^2)</f>
        <v>97.484557596103826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-24.80136772457081</v>
      </c>
      <c r="N37" s="18">
        <f>(W38/(1+X38)*F37+X38*W38/(1+X38)/(1-2*X38)*F37+U38*V38/(1+V38)/(1-2*V38)*C37+Z38*Y38/(1+Z38)/(1-2*Z38)*I37)/1000</f>
        <v>31.337564251806892</v>
      </c>
      <c r="O37" s="18">
        <f>(Y38/(1+Z38)*I37+Z38*Y38/(1+Z38)/(1-2*Z38)*I37+W38*X38/(1+X38)/(1-2*X38)*F37+V38*U38/(1+V38)/(1-2*V38)*C37)/1000</f>
        <v>6.1412493622113251</v>
      </c>
      <c r="Q37" s="18">
        <f>(SQRT((U38/(1+V38)*D37)^2+(V38*U38/(1+V38)/(1-2*V38)*D37)^2+(X38*W38/(1+X38)/(1-2*X38)*G37)^2+(Z38*Y38/(1+Z38)/(1-2*Z38)*J37)^2))/1000</f>
        <v>35.205388689536193</v>
      </c>
      <c r="R37" s="18">
        <f>(SQRT((W38/(1+X38)*G37)^2+(X38*W38/(1+X38)/(1-2*X38)*G37)^2+(V38*U38/(1+V38)/(1-2*V38)*D37)^2+(Z38*Y38/(1+Z38)/(1-2*Z38)*J37)^2))/1000</f>
        <v>30.900327501951562</v>
      </c>
      <c r="S37" s="18">
        <f>(SQRT((Y38/(1+Z38)*J37)^2+(Z38*Y38/(1+Z38)/(1-2*Z38)*J37)^2+(V38*U38/(1+V38)/(1-2*V38)*D37)^2+(X38*W38/(1+X38)/(1-2*X38)*G37)^2))/1000</f>
        <v>29.907482637782152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59.723347971329943</v>
      </c>
      <c r="D38" s="6">
        <f t="shared" si="6"/>
        <v>156.85905139773121</v>
      </c>
      <c r="F38" s="6">
        <f>1000000*(SIN(M6*PI()/360)/SIN(K6*PI()/360)-1)</f>
        <v>196.63115848578272</v>
      </c>
      <c r="G38" s="6">
        <f>1000000/TAN(M6*PI()/360)*SQRT((L6*PI()/360)^2+(N6*PI()/360)^2)</f>
        <v>111.17020872320762</v>
      </c>
      <c r="I38" s="6">
        <f>1000000*(SIN(T6*PI()/360)/SIN(R6*PI()/360)-1)</f>
        <v>-143.45714256747132</v>
      </c>
      <c r="J38" s="6">
        <f>1000000/TAN(T6*PI()/360)*SQRT((S6*PI()/360)^2+(U6*PI()/360)^2)</f>
        <v>103.34936794464402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23.325567605075229</v>
      </c>
      <c r="N38" s="18">
        <f>(W39/(1+X39)*F38+X39*W39/(1+X39)/(1-2*X39)*F38+U39*V39/(1+V39)/(1-2*V39)*C38+Z39*Y39/(1+Z39)/(1-2*Z39)*I38)/1000</f>
        <v>45.441444688179132</v>
      </c>
      <c r="O38" s="18">
        <f>(Y39/(1+Z39)*I38+Z39*Y39/(1+Z39)/(1-2*Z39)*I38+W39*X39/(1+X39)/(1-2*X39)*F38+V39*U39/(1+V39)/(1-2*V39)*C38)/1000</f>
        <v>-9.4958962511926579</v>
      </c>
      <c r="Q38" s="18">
        <f>(SQRT((U39/(1+V39)*D38)^2+(V39*U39/(1+V39)/(1-2*V39)*D38)^2+(X39*W39/(1+X39)/(1-2*X39)*G38)^2+(Z39*Y39/(1+Z39)/(1-2*Z39)*J38)^2))/1000</f>
        <v>36.62504380492674</v>
      </c>
      <c r="R38" s="18">
        <f>(SQRT((W39/(1+X39)*G38)^2+(X39*W39/(1+X39)/(1-2*X39)*G38)^2+(V39*U39/(1+V39)/(1-2*V39)*D38)^2+(Z39*Y39/(1+Z39)/(1-2*Z39)*J38)^2))/1000</f>
        <v>31.966229680712726</v>
      </c>
      <c r="S38" s="18">
        <f>(SQRT((Y39/(1+Z39)*J38)^2+(Z39*Y39/(1+Z39)/(1-2*Z39)*J38)^2+(V39*U39/(1+V39)/(1-2*V39)*D38)^2+(X39*W39/(1+X39)/(1-2*X39)*G38)^2))/1000</f>
        <v>31.27395389934906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1006.8215733562979</v>
      </c>
      <c r="D39" s="6">
        <f t="shared" si="6"/>
        <v>157.82053483290457</v>
      </c>
      <c r="F39" s="6">
        <f>1000000*(SIN(M7*PI()/360)/SIN(K7*PI()/360)-1)</f>
        <v>100.37474180335515</v>
      </c>
      <c r="G39" s="6">
        <f>1000000/TAN(M7*PI()/360)*SQRT((L7*PI()/360)^2+(N7*PI()/360)^2)</f>
        <v>108.97579144568574</v>
      </c>
      <c r="I39" s="6">
        <f>1000000*(SIN(T7*PI()/360)/SIN(R7*PI()/360)-1)</f>
        <v>-672.78245855295631</v>
      </c>
      <c r="J39" s="6">
        <f>1000000/TAN(T7*PI()/360)*SQRT((S7*PI()/360)^2+(U7*PI()/360)^2)</f>
        <v>107.20790149164939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215.27131755413637</v>
      </c>
      <c r="N39" s="18">
        <f>(W40/(1+X40)*F39+X40*W40/(1+X40)/(1-2*X40)*F39+U40*V40/(1+V40)/(1-2*V40)*C39+Z40*Y40/(1+Z40)/(1-2*Z40)*I39)/1000</f>
        <v>68.845290918661021</v>
      </c>
      <c r="O39" s="18">
        <f>(Y40/(1+Z40)*I39+Z40*Y40/(1+Z40)/(1-2*Z40)*I39+W40*X40/(1+X40)/(1-2*X40)*F39+V40*U40/(1+V40)/(1-2*V40)*C39)/1000</f>
        <v>-56.049333754281584</v>
      </c>
      <c r="Q39" s="18">
        <f>(SQRT((U40/(1+V40)*D39)^2+(V40*U40/(1+V40)/(1-2*V40)*D39)^2+(X40*W40/(1+X40)/(1-2*X40)*G39)^2+(Z40*Y40/(1+Z40)/(1-2*Z40)*J39)^2))/1000</f>
        <v>36.85870783772517</v>
      </c>
      <c r="R39" s="18">
        <f>(SQRT((W40/(1+X40)*G39)^2+(X40*W40/(1+X40)/(1-2*X40)*G39)^2+(V40*U40/(1+V40)/(1-2*V40)*D39)^2+(Z40*Y40/(1+Z40)/(1-2*Z40)*J39)^2))/1000</f>
        <v>31.914088303812168</v>
      </c>
      <c r="S39" s="18">
        <f>(SQRT((Y40/(1+Z40)*J39)^2+(Z40*Y40/(1+Z40)/(1-2*Z40)*J39)^2+(V40*U40/(1+V40)/(1-2*V40)*D39)^2+(X40*W40/(1+X40)/(1-2*X40)*G39)^2))/1000</f>
        <v>31.757454797863083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2608.2417644268662</v>
      </c>
      <c r="D40" s="6">
        <f t="shared" si="6"/>
        <v>142.61545255178055</v>
      </c>
      <c r="F40" s="6">
        <f>1000000*(SIN(M8*PI()/360)/SIN(K8*PI()/360)-1)</f>
        <v>-116.09701668358063</v>
      </c>
      <c r="G40" s="6">
        <f>1000000/TAN(M8*PI()/360)*SQRT((L8*PI()/360)^2+(N8*PI()/360)^2)</f>
        <v>96.161561604373787</v>
      </c>
      <c r="I40" s="6">
        <f>1000000*(SIN(T8*PI()/360)/SIN(R8*PI()/360)-1)</f>
        <v>-356.45175313736564</v>
      </c>
      <c r="J40" s="6">
        <f>1000000/TAN(T8*PI()/360)*SQRT((S8*PI()/360)^2+(U8*PI()/360)^2)</f>
        <v>95.33671366690956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680.07878244621088</v>
      </c>
      <c r="N40" s="18">
        <f>(W41/(1+X41)*F40+X41*W41/(1+X41)/(1-2*X41)*F40+U41*V41/(1+V41)/(1-2*V41)*C40+Z41*Y41/(1+Z41)/(1-2*Z41)*I40)/1000</f>
        <v>239.99328703606187</v>
      </c>
      <c r="O40" s="18">
        <f>(Y41/(1+Z41)*I40+Z41*Y41/(1+Z41)/(1-2*Z41)*I40+W41*X41/(1+X41)/(1-2*X41)*F40+V41*U41/(1+V41)/(1-2*V41)*C40)/1000</f>
        <v>201.16675268583506</v>
      </c>
      <c r="Q40" s="18">
        <f>(SQRT((U41/(1+V41)*D40)^2+(V41*U41/(1+V41)/(1-2*V41)*D40)^2+(X41*W41/(1+X41)/(1-2*X41)*G40)^2+(Z41*Y41/(1+Z41)/(1-2*Z41)*J40)^2))/1000</f>
        <v>33.142568969559548</v>
      </c>
      <c r="R40" s="18">
        <f>(SQRT((W41/(1+X41)*G40)^2+(X41*W41/(1+X41)/(1-2*X41)*G40)^2+(V41*U41/(1+V41)/(1-2*V41)*D40)^2+(Z41*Y41/(1+Z41)/(1-2*Z41)*J40)^2))/1000</f>
        <v>28.442654244074195</v>
      </c>
      <c r="S40" s="18">
        <f>(SQRT((Y41/(1+Z41)*J40)^2+(Z41*Y41/(1+Z41)/(1-2*Z41)*J40)^2+(V41*U41/(1+V41)/(1-2*V41)*D40)^2+(X41*W41/(1+X41)/(1-2*X41)*G40)^2))/1000</f>
        <v>28.370103014460277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273.39979833729268</v>
      </c>
      <c r="D41" s="6">
        <f t="shared" si="6"/>
        <v>219.69275425412118</v>
      </c>
      <c r="F41" s="6">
        <f t="shared" ref="F41:F48" si="8">1000000*(SIN(M9*PI()/360)/SIN(K9*PI()/360)-1)</f>
        <v>-505.14925777189745</v>
      </c>
      <c r="G41" s="6">
        <f t="shared" ref="G41:G48" si="9">1000000/TAN(M9*PI()/360)*SQRT((L9*PI()/360)^2+(N9*PI()/360)^2)</f>
        <v>176.33366518855743</v>
      </c>
      <c r="I41" s="6">
        <f t="shared" ref="I41:I48" si="10">1000000*(SIN(T9*PI()/360)/SIN(R9*PI()/360)-1)</f>
        <v>-828.84092496060543</v>
      </c>
      <c r="J41" s="6">
        <f t="shared" ref="J41:J48" si="11">1000000/TAN(T9*PI()/360)*SQRT((S9*PI()/360)^2+(U9*PI()/360)^2)</f>
        <v>199.48699595449273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-84.33002145493397</v>
      </c>
      <c r="N41" s="18">
        <f t="shared" ref="N41:N48" si="13">(W42/(1+X42)*F41+X42*W42/(1+X42)/(1-2*X42)*F41+U42*V42/(1+V42)/(1-2*V42)*C41+Z42*Y42/(1+Z42)/(1-2*Z42)*I41)/1000</f>
        <v>-210.0956382110339</v>
      </c>
      <c r="O41" s="18">
        <f t="shared" ref="O41:O48" si="14">(Y42/(1+Z42)*I41+Z42*Y42/(1+Z42)/(1-2*Z42)*I41+W42*X42/(1+X42)/(1-2*X42)*F41+V42*U42/(1+V42)/(1-2*V42)*C41)/1000</f>
        <v>-262.38429214151751</v>
      </c>
      <c r="Q41" s="18">
        <f t="shared" ref="Q41:Q48" si="15">(SQRT((U42/(1+V42)*D41)^2+(V42*U42/(1+V42)/(1-2*V42)*D41)^2+(X42*W42/(1+X42)/(1-2*X42)*G41)^2+(Z42*Y42/(1+Z42)/(1-2*Z42)*J41)^2))/1000</f>
        <v>54.849091532719449</v>
      </c>
      <c r="R41" s="18">
        <f t="shared" ref="R41:R48" si="16">(SQRT((W42/(1+X42)*G41)^2+(X42*W42/(1+X42)/(1-2*X42)*G41)^2+(V42*U42/(1+V42)/(1-2*V42)*D41)^2+(Z42*Y42/(1+Z42)/(1-2*Z42)*J41)^2))/1000</f>
        <v>50.599823990806208</v>
      </c>
      <c r="S41" s="18">
        <f t="shared" ref="S41:S48" si="17">(SQRT((Y42/(1+Z42)*J41)^2+(Z42*Y42/(1+Z42)/(1-2*Z42)*J41)^2+(V42*U42/(1+V42)/(1-2*V42)*D41)^2+(X42*W42/(1+X42)/(1-2*X42)*G41)^2))/1000</f>
        <v>52.79588052620884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-1460.7053226227683</v>
      </c>
      <c r="D42" s="6">
        <f t="shared" si="6"/>
        <v>298.94615758054317</v>
      </c>
      <c r="F42" s="6">
        <f t="shared" si="8"/>
        <v>876.12296975514425</v>
      </c>
      <c r="G42" s="6">
        <f t="shared" si="9"/>
        <v>221.56002585885602</v>
      </c>
      <c r="I42" s="6">
        <f t="shared" si="10"/>
        <v>146.05004141032828</v>
      </c>
      <c r="J42" s="6">
        <f t="shared" si="11"/>
        <v>226.12793522117806</v>
      </c>
      <c r="K42" s="18"/>
      <c r="L42" s="7">
        <f t="shared" si="7"/>
        <v>0</v>
      </c>
      <c r="M42" s="18">
        <f t="shared" si="12"/>
        <v>-289.08996677331186</v>
      </c>
      <c r="N42" s="18">
        <f t="shared" si="13"/>
        <v>88.39768045696627</v>
      </c>
      <c r="O42" s="18">
        <f t="shared" si="14"/>
        <v>-29.537177198734746</v>
      </c>
      <c r="Q42" s="18">
        <f t="shared" si="15"/>
        <v>71.518683314179256</v>
      </c>
      <c r="R42" s="18">
        <f t="shared" si="16"/>
        <v>63.74817341490008</v>
      </c>
      <c r="S42" s="18">
        <f t="shared" si="17"/>
        <v>64.165358035050616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978.52587367364129</v>
      </c>
      <c r="D43" s="6">
        <f t="shared" si="6"/>
        <v>207.98233640534608</v>
      </c>
      <c r="F43" s="6">
        <f t="shared" si="8"/>
        <v>862.07579523245317</v>
      </c>
      <c r="G43" s="6">
        <f t="shared" si="9"/>
        <v>152.47201786427829</v>
      </c>
      <c r="I43" s="6">
        <f t="shared" si="10"/>
        <v>763.12733747596621</v>
      </c>
      <c r="J43" s="6">
        <f t="shared" si="11"/>
        <v>160.97859083752692</v>
      </c>
      <c r="K43" s="18"/>
      <c r="L43" s="7">
        <f t="shared" si="7"/>
        <v>4</v>
      </c>
      <c r="M43" s="18">
        <f t="shared" si="12"/>
        <v>473.52134767433785</v>
      </c>
      <c r="N43" s="18">
        <f t="shared" si="13"/>
        <v>454.71018115691516</v>
      </c>
      <c r="O43" s="18">
        <f t="shared" si="14"/>
        <v>438.72619951932882</v>
      </c>
      <c r="Q43" s="18">
        <f t="shared" si="15"/>
        <v>49.852885139364986</v>
      </c>
      <c r="R43" s="18">
        <f t="shared" si="16"/>
        <v>44.307826429759444</v>
      </c>
      <c r="S43" s="18">
        <f t="shared" si="17"/>
        <v>45.086162784738569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2556.405186662003</v>
      </c>
      <c r="D44" s="6">
        <f t="shared" si="6"/>
        <v>171.01147128186776</v>
      </c>
      <c r="F44" s="6">
        <f t="shared" si="8"/>
        <v>-91.222609318930552</v>
      </c>
      <c r="G44" s="6">
        <f t="shared" si="9"/>
        <v>106.10843049819582</v>
      </c>
      <c r="I44" s="6">
        <f t="shared" si="10"/>
        <v>-259.50282061770747</v>
      </c>
      <c r="J44" s="6">
        <f t="shared" si="11"/>
        <v>104.35540273365602</v>
      </c>
      <c r="K44" s="18"/>
      <c r="L44" s="7">
        <f t="shared" si="7"/>
        <v>8</v>
      </c>
      <c r="M44" s="18">
        <f t="shared" si="12"/>
        <v>680.1843468332811</v>
      </c>
      <c r="N44" s="18">
        <f t="shared" si="13"/>
        <v>252.49062594405353</v>
      </c>
      <c r="O44" s="18">
        <f t="shared" si="14"/>
        <v>225.30689950348184</v>
      </c>
      <c r="Q44" s="18">
        <f t="shared" si="15"/>
        <v>38.955237899913563</v>
      </c>
      <c r="R44" s="18">
        <f t="shared" si="16"/>
        <v>32.375511099776112</v>
      </c>
      <c r="S44" s="18">
        <f t="shared" si="17"/>
        <v>32.226481600913473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1173.2663624881568</v>
      </c>
      <c r="D45" s="6">
        <f t="shared" si="6"/>
        <v>150.78840290115156</v>
      </c>
      <c r="F45" s="6">
        <f t="shared" si="8"/>
        <v>75.485523998608528</v>
      </c>
      <c r="G45" s="6">
        <f t="shared" si="9"/>
        <v>110.14756141386577</v>
      </c>
      <c r="I45" s="6">
        <f t="shared" si="10"/>
        <v>-666.16092246496453</v>
      </c>
      <c r="J45" s="6">
        <f t="shared" si="11"/>
        <v>100.20949966759552</v>
      </c>
      <c r="K45" s="18"/>
      <c r="L45" s="7">
        <f t="shared" si="7"/>
        <v>12</v>
      </c>
      <c r="M45" s="18">
        <f t="shared" si="12"/>
        <v>260.11077919688199</v>
      </c>
      <c r="N45" s="18">
        <f t="shared" si="13"/>
        <v>82.776951440877994</v>
      </c>
      <c r="O45" s="18">
        <f t="shared" si="14"/>
        <v>-37.027474526314556</v>
      </c>
      <c r="Q45" s="18">
        <f t="shared" si="15"/>
        <v>35.391267384739912</v>
      </c>
      <c r="R45" s="18">
        <f t="shared" si="16"/>
        <v>31.238065394992546</v>
      </c>
      <c r="S45" s="18">
        <f t="shared" si="17"/>
        <v>30.3523430813852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38.984818495180207</v>
      </c>
      <c r="D46" s="6">
        <f t="shared" si="6"/>
        <v>156.36576416955498</v>
      </c>
      <c r="F46" s="6">
        <f t="shared" si="8"/>
        <v>194.97132128276638</v>
      </c>
      <c r="G46" s="6">
        <f t="shared" si="9"/>
        <v>106.21702378498931</v>
      </c>
      <c r="I46" s="6">
        <f t="shared" si="10"/>
        <v>-190.70936381337944</v>
      </c>
      <c r="J46" s="6">
        <f t="shared" si="11"/>
        <v>96.483961234360578</v>
      </c>
      <c r="K46" s="18"/>
      <c r="L46" s="7">
        <f t="shared" si="7"/>
        <v>16</v>
      </c>
      <c r="M46" s="18">
        <f t="shared" si="12"/>
        <v>11.53706084492859</v>
      </c>
      <c r="N46" s="18">
        <f t="shared" si="13"/>
        <v>36.734880526000197</v>
      </c>
      <c r="O46" s="18">
        <f t="shared" si="14"/>
        <v>-25.567383989531045</v>
      </c>
      <c r="Q46" s="18">
        <f t="shared" si="15"/>
        <v>36.043743285641639</v>
      </c>
      <c r="R46" s="18">
        <f t="shared" si="16"/>
        <v>30.911674805736428</v>
      </c>
      <c r="S46" s="18">
        <f t="shared" si="17"/>
        <v>30.067414591403512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-273.59027541085101</v>
      </c>
      <c r="D47" s="6">
        <f t="shared" si="6"/>
        <v>149.06334562396907</v>
      </c>
      <c r="F47" s="6">
        <f t="shared" si="8"/>
        <v>166.75539782573523</v>
      </c>
      <c r="G47" s="6">
        <f t="shared" si="9"/>
        <v>104.34792483686235</v>
      </c>
      <c r="I47" s="6">
        <f t="shared" si="10"/>
        <v>47.280235207391996</v>
      </c>
      <c r="J47" s="6">
        <f t="shared" si="11"/>
        <v>97.304018497177552</v>
      </c>
      <c r="K47" s="18"/>
      <c r="L47" s="7">
        <f t="shared" si="7"/>
        <v>24</v>
      </c>
      <c r="M47" s="18">
        <f t="shared" si="12"/>
        <v>-51.410626162130924</v>
      </c>
      <c r="N47" s="18">
        <f t="shared" si="13"/>
        <v>19.722136437625309</v>
      </c>
      <c r="O47" s="18">
        <f t="shared" si="14"/>
        <v>0.42230247620063166</v>
      </c>
      <c r="Q47" s="18">
        <f t="shared" si="15"/>
        <v>34.709774110781716</v>
      </c>
      <c r="R47" s="18">
        <f t="shared" si="16"/>
        <v>30.150944313391197</v>
      </c>
      <c r="S47" s="18">
        <f t="shared" si="17"/>
        <v>29.529885085256751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-348.16543931215358</v>
      </c>
      <c r="D48" s="6">
        <f t="shared" si="6"/>
        <v>169.39050770682854</v>
      </c>
      <c r="F48" s="6">
        <f t="shared" si="8"/>
        <v>194.14140588991381</v>
      </c>
      <c r="G48" s="6">
        <f t="shared" si="9"/>
        <v>105.24300936609878</v>
      </c>
      <c r="I48" s="6">
        <f t="shared" si="10"/>
        <v>63.871437451235025</v>
      </c>
      <c r="J48" s="6">
        <f t="shared" si="11"/>
        <v>99.408954345675966</v>
      </c>
      <c r="K48" s="18"/>
      <c r="L48" s="7">
        <f t="shared" si="7"/>
        <v>40</v>
      </c>
      <c r="M48" s="18">
        <f t="shared" si="12"/>
        <v>-67.164443169988843</v>
      </c>
      <c r="N48" s="18">
        <f t="shared" si="13"/>
        <v>20.438970285729731</v>
      </c>
      <c r="O48" s="18">
        <f t="shared" si="14"/>
        <v>-0.60464000051838229</v>
      </c>
      <c r="Q48" s="18">
        <f t="shared" si="15"/>
        <v>38.438701558919654</v>
      </c>
      <c r="R48" s="18">
        <f t="shared" si="16"/>
        <v>31.903330715681353</v>
      </c>
      <c r="S48" s="18">
        <f t="shared" si="17"/>
        <v>31.411252008887313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zoomScale="125" zoomScaleNormal="125" zoomScalePageLayoutView="125" workbookViewId="0">
      <selection activeCell="T4" sqref="T4:U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92.923100000000005</v>
      </c>
      <c r="D4">
        <v>1.5591000000000001E-2</v>
      </c>
      <c r="E4">
        <v>92.912599999999998</v>
      </c>
      <c r="F4">
        <v>7.8397299999999996E-3</v>
      </c>
      <c r="G4" s="24"/>
      <c r="H4" s="24"/>
      <c r="I4" s="13" t="s">
        <v>30</v>
      </c>
      <c r="J4" s="20">
        <f>B4</f>
        <v>-16</v>
      </c>
      <c r="K4">
        <v>92.891199999999998</v>
      </c>
      <c r="L4">
        <v>1.04688E-2</v>
      </c>
      <c r="M4">
        <f>E4</f>
        <v>92.912599999999998</v>
      </c>
      <c r="N4">
        <f>F4</f>
        <v>7.8397299999999996E-3</v>
      </c>
      <c r="O4" s="13"/>
      <c r="P4" s="13" t="s">
        <v>30</v>
      </c>
      <c r="Q4" s="20">
        <f>B4</f>
        <v>-16</v>
      </c>
      <c r="R4">
        <v>92.917199999999994</v>
      </c>
      <c r="S4">
        <v>7.8221499999999999E-3</v>
      </c>
      <c r="T4">
        <v>92.912099999999995</v>
      </c>
      <c r="U4">
        <v>8.6761600000000005E-3</v>
      </c>
    </row>
    <row r="5" spans="1:21">
      <c r="B5">
        <v>-12</v>
      </c>
      <c r="C5">
        <v>92.850700000000003</v>
      </c>
      <c r="D5">
        <v>1.53467E-2</v>
      </c>
      <c r="E5">
        <v>92.912599999999998</v>
      </c>
      <c r="F5">
        <v>8.73379E-3</v>
      </c>
      <c r="G5" s="25"/>
      <c r="H5" s="25"/>
      <c r="I5" s="25"/>
      <c r="J5" s="20">
        <f t="shared" ref="J5:J12" si="0">B5</f>
        <v>-12</v>
      </c>
      <c r="K5">
        <v>92.907600000000002</v>
      </c>
      <c r="L5">
        <v>9.4179399999999996E-3</v>
      </c>
      <c r="M5">
        <f t="shared" ref="M5:M12" si="1">E5</f>
        <v>92.912599999999998</v>
      </c>
      <c r="N5">
        <f t="shared" ref="N5:N12" si="2">F5</f>
        <v>8.73379E-3</v>
      </c>
      <c r="O5" s="25"/>
      <c r="P5" s="25"/>
      <c r="Q5" s="20">
        <f t="shared" ref="Q5:Q12" si="3">B5</f>
        <v>-12</v>
      </c>
      <c r="R5">
        <v>92.946299999999994</v>
      </c>
      <c r="S5">
        <v>7.9279799999999994E-3</v>
      </c>
      <c r="T5">
        <v>92.912099999999995</v>
      </c>
      <c r="U5">
        <v>9.3583599999999996E-3</v>
      </c>
    </row>
    <row r="6" spans="1:21">
      <c r="B6">
        <v>-8</v>
      </c>
      <c r="C6">
        <v>92.666899999999998</v>
      </c>
      <c r="D6">
        <v>1.5727999999999999E-2</v>
      </c>
      <c r="E6">
        <v>92.912599999999969</v>
      </c>
      <c r="F6">
        <v>8.5195900000000005E-3</v>
      </c>
      <c r="G6" s="21"/>
      <c r="H6" s="13"/>
      <c r="I6" s="21"/>
      <c r="J6" s="20">
        <f t="shared" si="0"/>
        <v>-8</v>
      </c>
      <c r="K6">
        <v>92.960400000000007</v>
      </c>
      <c r="L6">
        <v>9.5067899999999993E-3</v>
      </c>
      <c r="M6">
        <f t="shared" si="1"/>
        <v>92.912599999999969</v>
      </c>
      <c r="N6">
        <f t="shared" si="2"/>
        <v>8.5195900000000005E-3</v>
      </c>
      <c r="O6" s="25"/>
      <c r="P6" s="21"/>
      <c r="Q6" s="20">
        <f t="shared" si="3"/>
        <v>-8</v>
      </c>
      <c r="R6">
        <v>92.974699999999999</v>
      </c>
      <c r="S6">
        <v>7.28716E-3</v>
      </c>
      <c r="T6">
        <v>92.912099999999967</v>
      </c>
      <c r="U6">
        <v>8.3397899999999997E-3</v>
      </c>
    </row>
    <row r="7" spans="1:21">
      <c r="B7">
        <v>-4</v>
      </c>
      <c r="C7">
        <v>92.650400000000005</v>
      </c>
      <c r="D7">
        <v>1.6283800000000001E-2</v>
      </c>
      <c r="E7">
        <v>92.893569932724475</v>
      </c>
      <c r="F7">
        <v>7.7056700000000004E-3</v>
      </c>
      <c r="G7" s="21"/>
      <c r="H7" s="13"/>
      <c r="I7" s="21"/>
      <c r="J7" s="20">
        <f t="shared" si="0"/>
        <v>-4</v>
      </c>
      <c r="K7">
        <v>92.879900000000006</v>
      </c>
      <c r="L7">
        <v>8.3305500000000008E-3</v>
      </c>
      <c r="M7">
        <f t="shared" si="1"/>
        <v>92.893569932724475</v>
      </c>
      <c r="N7">
        <f t="shared" si="2"/>
        <v>7.7056700000000004E-3</v>
      </c>
      <c r="O7" s="24"/>
      <c r="P7" s="21"/>
      <c r="Q7" s="20">
        <f t="shared" si="3"/>
        <v>-4</v>
      </c>
      <c r="R7">
        <v>92.977800000000002</v>
      </c>
      <c r="S7">
        <v>5.8149600000000001E-3</v>
      </c>
      <c r="T7">
        <v>92.889449700588614</v>
      </c>
      <c r="U7">
        <v>7.24422E-3</v>
      </c>
    </row>
    <row r="8" spans="1:21">
      <c r="B8">
        <v>0</v>
      </c>
      <c r="C8">
        <v>92.779499999999999</v>
      </c>
      <c r="D8">
        <v>2.2482599999999998E-2</v>
      </c>
      <c r="E8">
        <v>92.85934859479454</v>
      </c>
      <c r="F8">
        <v>1.7714400000000002E-2</v>
      </c>
      <c r="G8" s="21"/>
      <c r="H8" s="13"/>
      <c r="I8" s="21"/>
      <c r="J8" s="20">
        <f t="shared" si="0"/>
        <v>0</v>
      </c>
      <c r="K8">
        <v>92.7196</v>
      </c>
      <c r="L8">
        <v>1.8112099999999999E-2</v>
      </c>
      <c r="M8">
        <f t="shared" si="1"/>
        <v>92.85934859479454</v>
      </c>
      <c r="N8">
        <f t="shared" si="2"/>
        <v>1.7714400000000002E-2</v>
      </c>
      <c r="O8" s="13"/>
      <c r="P8" s="21"/>
      <c r="Q8" s="20">
        <f t="shared" si="3"/>
        <v>0</v>
      </c>
      <c r="R8">
        <v>93.009500000000003</v>
      </c>
      <c r="S8">
        <v>1.20503E-2</v>
      </c>
      <c r="T8">
        <v>92.836893324409658</v>
      </c>
      <c r="U8">
        <v>1.6516400000000001E-2</v>
      </c>
    </row>
    <row r="9" spans="1:21">
      <c r="B9">
        <v>4</v>
      </c>
      <c r="C9">
        <v>92.647599999999997</v>
      </c>
      <c r="D9">
        <v>1.35462E-2</v>
      </c>
      <c r="E9">
        <v>92.912599998984035</v>
      </c>
      <c r="F9">
        <v>8.3621200000000007E-3</v>
      </c>
      <c r="G9" s="21"/>
      <c r="H9" s="21"/>
      <c r="I9" s="21"/>
      <c r="J9" s="20">
        <f t="shared" si="0"/>
        <v>4</v>
      </c>
      <c r="K9">
        <v>92.856800000000007</v>
      </c>
      <c r="L9">
        <v>8.1980400000000002E-3</v>
      </c>
      <c r="M9">
        <f t="shared" si="1"/>
        <v>92.912599998984035</v>
      </c>
      <c r="N9">
        <f t="shared" si="2"/>
        <v>8.3621200000000007E-3</v>
      </c>
      <c r="O9" s="21"/>
      <c r="P9" s="21"/>
      <c r="Q9" s="20">
        <f t="shared" si="3"/>
        <v>4</v>
      </c>
      <c r="R9">
        <v>92.981800000000007</v>
      </c>
      <c r="S9">
        <v>6.2750000000000002E-3</v>
      </c>
      <c r="T9">
        <v>92.912098908970449</v>
      </c>
      <c r="U9">
        <v>8.0534400000000003E-3</v>
      </c>
    </row>
    <row r="10" spans="1:21">
      <c r="B10">
        <v>8</v>
      </c>
      <c r="C10">
        <v>92.659599999999998</v>
      </c>
      <c r="D10">
        <v>1.6326E-2</v>
      </c>
      <c r="E10">
        <v>92.912599999999998</v>
      </c>
      <c r="F10">
        <v>8.57079E-3</v>
      </c>
      <c r="G10" s="21"/>
      <c r="H10" s="21"/>
      <c r="I10" s="21"/>
      <c r="J10" s="20">
        <f t="shared" si="0"/>
        <v>8</v>
      </c>
      <c r="K10">
        <v>92.965900000000005</v>
      </c>
      <c r="L10">
        <v>8.9436499999999992E-3</v>
      </c>
      <c r="M10">
        <f t="shared" si="1"/>
        <v>92.912599999999998</v>
      </c>
      <c r="N10">
        <f t="shared" si="2"/>
        <v>8.57079E-3</v>
      </c>
      <c r="O10" s="21"/>
      <c r="P10" s="21"/>
      <c r="Q10" s="20">
        <f t="shared" si="3"/>
        <v>8</v>
      </c>
      <c r="R10">
        <v>92.966700000000003</v>
      </c>
      <c r="S10">
        <v>7.1818200000000002E-3</v>
      </c>
      <c r="T10">
        <v>92.912099999999995</v>
      </c>
      <c r="U10">
        <v>9.6306699999999992E-3</v>
      </c>
    </row>
    <row r="11" spans="1:21">
      <c r="B11">
        <v>12</v>
      </c>
      <c r="C11">
        <v>92.845299999999995</v>
      </c>
      <c r="D11">
        <v>1.7558799999999999E-2</v>
      </c>
      <c r="E11">
        <v>92.912599999999998</v>
      </c>
      <c r="F11">
        <v>9.0284900000000001E-3</v>
      </c>
      <c r="G11" s="21"/>
      <c r="H11" s="21"/>
      <c r="I11" s="21"/>
      <c r="J11" s="20">
        <f t="shared" si="0"/>
        <v>12</v>
      </c>
      <c r="K11">
        <v>92.911100000000005</v>
      </c>
      <c r="L11">
        <v>9.63841E-3</v>
      </c>
      <c r="M11">
        <f t="shared" si="1"/>
        <v>92.912599999999998</v>
      </c>
      <c r="N11">
        <f t="shared" si="2"/>
        <v>9.0284900000000001E-3</v>
      </c>
      <c r="O11" s="21"/>
      <c r="P11" s="21"/>
      <c r="Q11" s="20">
        <f t="shared" si="3"/>
        <v>12</v>
      </c>
      <c r="R11">
        <v>92.941400000000002</v>
      </c>
      <c r="S11">
        <v>7.4662900000000004E-3</v>
      </c>
      <c r="T11">
        <v>92.912099999999995</v>
      </c>
      <c r="U11">
        <v>8.0369299999999994E-3</v>
      </c>
    </row>
    <row r="12" spans="1:21">
      <c r="B12">
        <v>16</v>
      </c>
      <c r="C12">
        <v>92.926500000000004</v>
      </c>
      <c r="D12">
        <v>1.40421E-2</v>
      </c>
      <c r="E12">
        <v>92.912599999999998</v>
      </c>
      <c r="F12">
        <v>8.8385600000000005E-3</v>
      </c>
      <c r="G12" s="21"/>
      <c r="H12" s="21"/>
      <c r="I12" s="21"/>
      <c r="J12" s="20">
        <f t="shared" si="0"/>
        <v>16</v>
      </c>
      <c r="K12">
        <v>92.893000000000001</v>
      </c>
      <c r="L12">
        <v>9.9977699999999996E-3</v>
      </c>
      <c r="M12">
        <f t="shared" si="1"/>
        <v>92.912599999999998</v>
      </c>
      <c r="N12">
        <f t="shared" si="2"/>
        <v>8.8385600000000005E-3</v>
      </c>
      <c r="O12" s="21"/>
      <c r="P12" s="21"/>
      <c r="Q12" s="20">
        <f t="shared" si="3"/>
        <v>16</v>
      </c>
      <c r="R12">
        <v>92.913499999999999</v>
      </c>
      <c r="S12">
        <v>7.3894900000000003E-3</v>
      </c>
      <c r="T12">
        <v>92.912099999999995</v>
      </c>
      <c r="U12">
        <v>9.0454799999999998E-3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-87.074557693744836</v>
      </c>
      <c r="D36" s="6">
        <f>1000000/TAN(E4*PI()/360)*SQRT((D4*PI()/360)^2+(F4*PI()/360)^2)</f>
        <v>144.73826599932994</v>
      </c>
      <c r="F36" s="6">
        <f>1000000*(SIN(M4*PI()/360)/SIN(K4*PI()/360)-1)</f>
        <v>177.53920309071526</v>
      </c>
      <c r="G36" s="6">
        <f>1000000/TAN(M4*PI()/360)*SQRT((L4*PI()/360)^2+(N4*PI()/360)^2)</f>
        <v>108.47541870860877</v>
      </c>
      <c r="H36" s="6"/>
      <c r="I36" s="6">
        <f>1000000*(SIN(T4*PI()/360)/SIN(R4*PI()/360)-1)</f>
        <v>-42.296668805064108</v>
      </c>
      <c r="J36" s="6">
        <f>1000000/TAN(T4*PI()/360)*SQRT((S4*PI()/360)^2+(U4*PI()/360)^2)</f>
        <v>96.888012577725036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-8.2301544634316706</v>
      </c>
      <c r="N36" s="18">
        <f>(W37/(1+X37)*F36+X37*W37/(1+X37)/(1-2*X37)*F36+U37*V37/(1+V37)/(1-2*V37)*C36+Z37*Y37/(1+Z37)/(1-2*Z37)*I36)/1000</f>
        <v>34.515145355596488</v>
      </c>
      <c r="O36" s="18">
        <f>(Y37/(1+Z37)*I36+Z37*Y37/(1+Z37)/(1-2*Z37)*I36+W37*X37/(1+X37)/(1-2*X37)*F36+V37*U37/(1+V37)/(1-2*V37)*C36)/1000</f>
        <v>-0.9968031814140158</v>
      </c>
      <c r="Q36" s="18">
        <f>(SQRT((U37/(1+V37)*D36)^2+(V37*U37/(1+V37)/(1-2*V37)*D36)^2+(X37*W37/(1+X37)/(1-2*X37)*G36)^2+(Z37*Y37/(1+Z37)/(1-2*Z37)*J36)^2))/1000</f>
        <v>34.127197715433809</v>
      </c>
      <c r="R36" s="18">
        <f>(SQRT((W37/(1+X37)*G36)^2+(X37*W37/(1+X37)/(1-2*X37)*G36)^2+(V37*U37/(1+V37)/(1-2*V37)*D36)^2+(Z37*Y37/(1+Z37)/(1-2*Z37)*J36)^2))/1000</f>
        <v>30.414763189107788</v>
      </c>
      <c r="S36" s="18">
        <f>(SQRT((Y37/(1+Z37)*J36)^2+(Z37*Y37/(1+Z37)/(1-2*Z37)*J36)^2+(V37*U37/(1+V37)/(1-2*V37)*D36)^2+(X37*W37/(1+X37)/(1-2*X37)*G36)^2))/1000</f>
        <v>29.376217641705757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513.80443142701188</v>
      </c>
      <c r="D37" s="6">
        <f t="shared" ref="D37:D44" si="6">1000000/TAN(E5*PI()/360)*SQRT((D5*PI()/360)^2+(F5*PI()/360)^2)</f>
        <v>146.45324147834003</v>
      </c>
      <c r="F37" s="6">
        <f>1000000*(SIN(M5*PI()/360)/SIN(K5*PI()/360)-1)</f>
        <v>41.472356783645026</v>
      </c>
      <c r="G37" s="6">
        <f>1000000/TAN(M5*PI()/360)*SQRT((L5*PI()/360)^2+(N5*PI()/360)^2)</f>
        <v>106.53002131225567</v>
      </c>
      <c r="I37" s="6">
        <f>1000000*(SIN(T5*PI()/360)/SIN(R5*PI()/360)-1)</f>
        <v>-283.53017087068275</v>
      </c>
      <c r="J37" s="6">
        <f>1000000/TAN(T5*PI()/360)*SQRT((S5*PI()/360)^2+(U5*PI()/360)^2)</f>
        <v>101.72654810668652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115.92232525439877</v>
      </c>
      <c r="N37" s="18">
        <f>(W38/(1+X38)*F37+X38*W38/(1+X38)/(1-2*X38)*F37+U38*V38/(1+V38)/(1-2*V38)*C37+Z38*Y38/(1+Z38)/(1-2*Z38)*I37)/1000</f>
        <v>39.622528581239521</v>
      </c>
      <c r="O37" s="18">
        <f>(Y38/(1+Z38)*I37+Z38*Y38/(1+Z38)/(1-2*Z38)*I37+W38*X38/(1+X38)/(1-2*X38)*F37+V38*U38/(1+V38)/(1-2*V38)*C37)/1000</f>
        <v>-12.877879732151879</v>
      </c>
      <c r="Q37" s="18">
        <f>(SQRT((U38/(1+V38)*D37)^2+(V38*U38/(1+V38)/(1-2*V38)*D37)^2+(X38*W38/(1+X38)/(1-2*X38)*G37)^2+(Z38*Y38/(1+Z38)/(1-2*Z38)*J37)^2))/1000</f>
        <v>34.539737011642138</v>
      </c>
      <c r="R37" s="18">
        <f>(SQRT((W38/(1+X38)*G37)^2+(X38*W38/(1+X38)/(1-2*X38)*G37)^2+(V38*U38/(1+V38)/(1-2*V38)*D37)^2+(Z38*Y38/(1+Z38)/(1-2*Z38)*J37)^2))/1000</f>
        <v>30.486712838563552</v>
      </c>
      <c r="S37" s="18">
        <f>(SQRT((Y38/(1+Z38)*J37)^2+(Z38*Y38/(1+Z38)/(1-2*Z38)*J37)^2+(V38*U38/(1+V38)/(1-2*V38)*D37)^2+(X38*W38/(1+X38)/(1-2*X38)*G37)^2))/1000</f>
        <v>30.055544004745197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2044.2880070188353</v>
      </c>
      <c r="D38" s="6">
        <f t="shared" si="6"/>
        <v>148.35565155874832</v>
      </c>
      <c r="F38" s="6">
        <f>1000000*(SIN(M6*PI()/360)/SIN(K6*PI()/360)-1)</f>
        <v>-396.20613515622961</v>
      </c>
      <c r="G38" s="6">
        <f>1000000/TAN(M6*PI()/360)*SQRT((L6*PI()/360)^2+(N6*PI()/360)^2)</f>
        <v>105.87770795761213</v>
      </c>
      <c r="I38" s="6">
        <f>1000000*(SIN(T6*PI()/360)/SIN(R6*PI()/360)-1)</f>
        <v>-518.78647249559151</v>
      </c>
      <c r="J38" s="6">
        <f>1000000/TAN(T6*PI()/360)*SQRT((S6*PI()/360)^2+(U6*PI()/360)^2)</f>
        <v>91.855845238038867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467.04962067250761</v>
      </c>
      <c r="N38" s="18">
        <f>(W39/(1+X39)*F38+X39*W39/(1+X39)/(1-2*X39)*F38+U39*V39/(1+V39)/(1-2*V39)*C38+Z39*Y39/(1+Z39)/(1-2*Z39)*I38)/1000</f>
        <v>72.815951551920392</v>
      </c>
      <c r="O38" s="18">
        <f>(Y39/(1+Z39)*I38+Z39*Y39/(1+Z39)/(1-2*Z39)*I38+W39*X39/(1+X39)/(1-2*X39)*F38+V39*U39/(1+V39)/(1-2*V39)*C38)/1000</f>
        <v>53.014512443254233</v>
      </c>
      <c r="Q38" s="18">
        <f>(SQRT((U39/(1+V39)*D38)^2+(V39*U39/(1+V39)/(1-2*V39)*D38)^2+(X39*W39/(1+X39)/(1-2*X39)*G38)^2+(Z39*Y39/(1+Z39)/(1-2*Z39)*J38)^2))/1000</f>
        <v>34.435155490947508</v>
      </c>
      <c r="R38" s="18">
        <f>(SQRT((W39/(1+X39)*G38)^2+(X39*W39/(1+X39)/(1-2*X39)*G38)^2+(V39*U39/(1+V39)/(1-2*V39)*D38)^2+(Z39*Y39/(1+Z39)/(1-2*Z39)*J38)^2))/1000</f>
        <v>30.066184423557271</v>
      </c>
      <c r="S38" s="18">
        <f>(SQRT((Y39/(1+Z39)*J38)^2+(Z39*Y39/(1+Z39)/(1-2*Z39)*J38)^2+(V39*U39/(1+V39)/(1-2*V39)*D38)^2+(X39*W39/(1+X39)/(1-2*X39)*G38)^2))/1000</f>
        <v>28.837918451533522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2023.8446647784513</v>
      </c>
      <c r="D39" s="6">
        <f t="shared" si="6"/>
        <v>149.46480476315432</v>
      </c>
      <c r="F39" s="6">
        <f>1000000*(SIN(M7*PI()/360)/SIN(K7*PI()/360)-1)</f>
        <v>113.43525354234885</v>
      </c>
      <c r="G39" s="6">
        <f>1000000/TAN(M7*PI()/360)*SQRT((L7*PI()/360)^2+(N7*PI()/360)^2)</f>
        <v>94.150285048919713</v>
      </c>
      <c r="I39" s="6">
        <f>1000000*(SIN(T7*PI()/360)/SIN(R7*PI()/360)-1)</f>
        <v>-732.23447779369178</v>
      </c>
      <c r="J39" s="6">
        <f>1000000/TAN(T7*PI()/360)*SQRT((S7*PI()/360)^2+(U7*PI()/360)^2)</f>
        <v>77.076665298196744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497.15541268191873</v>
      </c>
      <c r="N39" s="18">
        <f>(W40/(1+X40)*F39+X40*W40/(1+X40)/(1-2*X40)*F39+U40*V40/(1+V40)/(1-2*V40)*C39+Z40*Y40/(1+Z40)/(1-2*Z40)*I39)/1000</f>
        <v>188.55081548224064</v>
      </c>
      <c r="O39" s="18">
        <f>(Y40/(1+Z40)*I39+Z40*Y40/(1+Z40)/(1-2*Z40)*I39+W40*X40/(1+X40)/(1-2*X40)*F39+V40*U40/(1+V40)/(1-2*V40)*C39)/1000</f>
        <v>51.942628112572535</v>
      </c>
      <c r="Q39" s="18">
        <f>(SQRT((U40/(1+V40)*D39)^2+(V40*U40/(1+V40)/(1-2*V40)*D39)^2+(X40*W40/(1+X40)/(1-2*X40)*G39)^2+(Z40*Y40/(1+Z40)/(1-2*Z40)*J39)^2))/1000</f>
        <v>33.588227014839902</v>
      </c>
      <c r="R39" s="18">
        <f>(SQRT((W40/(1+X40)*G39)^2+(X40*W40/(1+X40)/(1-2*X40)*G39)^2+(V40*U40/(1+V40)/(1-2*V40)*D39)^2+(Z40*Y40/(1+Z40)/(1-2*Z40)*J39)^2))/1000</f>
        <v>27.866314210918013</v>
      </c>
      <c r="S39" s="18">
        <f>(SQRT((Y40/(1+Z40)*J39)^2+(Z40*Y40/(1+Z40)/(1-2*Z40)*J39)^2+(V40*U40/(1+V40)/(1-2*V40)*D39)^2+(X40*W40/(1+X40)/(1-2*X40)*G39)^2))/1000</f>
        <v>26.462135782773917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663.55853157684669</v>
      </c>
      <c r="D40" s="6">
        <f t="shared" si="6"/>
        <v>237.61709701768061</v>
      </c>
      <c r="F40" s="6">
        <f>1000000*(SIN(M8*PI()/360)/SIN(K8*PI()/360)-1)</f>
        <v>1162.2377364055581</v>
      </c>
      <c r="G40" s="6">
        <f>1000000/TAN(M8*PI()/360)*SQRT((L8*PI()/360)^2+(N8*PI()/360)^2)</f>
        <v>210.32021867338256</v>
      </c>
      <c r="I40" s="6">
        <f>1000000*(SIN(T8*PI()/360)/SIN(R8*PI()/360)-1)</f>
        <v>-1430.3004646655238</v>
      </c>
      <c r="J40" s="6">
        <f>1000000/TAN(T8*PI()/360)*SQRT((S8*PI()/360)^2+(U8*PI()/360)^2)</f>
        <v>169.79467480513367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155.10606204118963</v>
      </c>
      <c r="N40" s="18">
        <f>(W41/(1+X41)*F40+X41*W41/(1+X41)/(1-2*X41)*F40+U41*V41/(1+V41)/(1-2*V41)*C40+Z41*Y41/(1+Z41)/(1-2*Z41)*I40)/1000</f>
        <v>235.661933590443</v>
      </c>
      <c r="O40" s="18">
        <f>(Y41/(1+Z41)*I40+Z41*Y41/(1+Z41)/(1-2*Z41)*I40+W41*X41/(1+X41)/(1-2*X41)*F40+V41*U41/(1+V41)/(1-2*V41)*C40)/1000</f>
        <v>-183.13269889027015</v>
      </c>
      <c r="Q40" s="18">
        <f>(SQRT((U41/(1+V41)*D40)^2+(V41*U41/(1+V41)/(1-2*V41)*D40)^2+(X41*W41/(1+X41)/(1-2*X41)*G40)^2+(Z41*Y41/(1+Z41)/(1-2*Z41)*J40)^2))/1000</f>
        <v>58.09113982134312</v>
      </c>
      <c r="R40" s="18">
        <f>(SQRT((W41/(1+X41)*G40)^2+(X41*W41/(1+X41)/(1-2*X41)*G40)^2+(V41*U41/(1+V41)/(1-2*V41)*D40)^2+(Z41*Y41/(1+Z41)/(1-2*Z41)*J40)^2))/1000</f>
        <v>55.276698180425136</v>
      </c>
      <c r="S40" s="18">
        <f>(SQRT((Y41/(1+Z41)*J40)^2+(Z41*Y41/(1+Z41)/(1-2*Z41)*J40)^2+(V41*U41/(1+V41)/(1-2*V41)*D40)^2+(X41*W41/(1+X41)/(1-2*X41)*G40)^2))/1000</f>
        <v>51.512537580304361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2205.4184726003623</v>
      </c>
      <c r="D41" s="6">
        <f t="shared" si="6"/>
        <v>132.03379440623203</v>
      </c>
      <c r="F41" s="6">
        <f t="shared" ref="F41:F44" si="8">1000000*(SIN(M9*PI()/360)/SIN(K9*PI()/360)-1)</f>
        <v>463.13461068692163</v>
      </c>
      <c r="G41" s="6">
        <f t="shared" ref="G41:G44" si="9">1000000/TAN(M9*PI()/360)*SQRT((L9*PI()/360)^2+(N9*PI()/360)^2)</f>
        <v>97.125122406367169</v>
      </c>
      <c r="I41" s="6">
        <f t="shared" ref="I41:I44" si="10">1000000*(SIN(T9*PI()/360)/SIN(R9*PI()/360)-1)</f>
        <v>-577.582701638657</v>
      </c>
      <c r="J41" s="6">
        <f t="shared" ref="J41:J44" si="11">1000000/TAN(T9*PI()/360)*SQRT((S9*PI()/360)^2+(U9*PI()/360)^2)</f>
        <v>84.677541231189522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609.58901104287293</v>
      </c>
      <c r="N41" s="18">
        <f t="shared" ref="N41:N44" si="13">(W42/(1+X42)*F41+X42*W42/(1+X42)/(1-2*X42)*F41+U42*V42/(1+V42)/(1-2*V42)*C41+Z42*Y42/(1+Z42)/(1-2*Z42)*I41)/1000</f>
        <v>328.14315642608631</v>
      </c>
      <c r="O41" s="18">
        <f t="shared" ref="O41:O44" si="14">(Y42/(1+Z42)*I41+Z42*Y42/(1+Z42)/(1-2*Z42)*I41+W42*X42/(1+X42)/(1-2*X42)*F41+V42*U42/(1+V42)/(1-2*V42)*C41)/1000</f>
        <v>160.0272828965698</v>
      </c>
      <c r="Q41" s="18">
        <f t="shared" ref="Q41:Q44" si="15">(SQRT((U42/(1+V42)*D41)^2+(V42*U42/(1+V42)/(1-2*V42)*D41)^2+(X42*W42/(1+X42)/(1-2*X42)*G41)^2+(Z42*Y42/(1+Z42)/(1-2*Z42)*J41)^2))/1000</f>
        <v>30.895029217011345</v>
      </c>
      <c r="R41" s="18">
        <f t="shared" ref="R41:R44" si="16">(SQRT((W42/(1+X42)*G41)^2+(X42*W42/(1+X42)/(1-2*X42)*G41)^2+(V42*U42/(1+V42)/(1-2*V42)*D41)^2+(Z42*Y42/(1+Z42)/(1-2*Z42)*J41)^2))/1000</f>
        <v>27.308515128761275</v>
      </c>
      <c r="S41" s="18">
        <f t="shared" ref="S41:S44" si="17">(SQRT((Y42/(1+Z42)*J41)^2+(Z42*Y42/(1+Z42)/(1-2*Z42)*J41)^2+(V42*U42/(1+V42)/(1-2*V42)*D41)^2+(X42*W42/(1+X42)/(1-2*X42)*G41)^2))/1000</f>
        <v>26.205012134000444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2105.224295049446</v>
      </c>
      <c r="D42" s="6">
        <f t="shared" si="6"/>
        <v>152.93190342910358</v>
      </c>
      <c r="F42" s="6">
        <f t="shared" si="8"/>
        <v>-441.76341174029244</v>
      </c>
      <c r="G42" s="6">
        <f t="shared" si="9"/>
        <v>102.74019389096158</v>
      </c>
      <c r="I42" s="6">
        <f t="shared" si="10"/>
        <v>-452.53450550375442</v>
      </c>
      <c r="J42" s="6">
        <f t="shared" si="11"/>
        <v>99.641519068827137</v>
      </c>
      <c r="K42" s="18"/>
      <c r="L42" s="7">
        <f t="shared" si="7"/>
        <v>8</v>
      </c>
      <c r="M42" s="18">
        <f t="shared" si="12"/>
        <v>486.78308189594918</v>
      </c>
      <c r="N42" s="18">
        <f t="shared" si="13"/>
        <v>75.346606183760741</v>
      </c>
      <c r="O42" s="18">
        <f t="shared" si="14"/>
        <v>73.606660268124571</v>
      </c>
      <c r="Q42" s="18">
        <f t="shared" si="15"/>
        <v>35.415718865786324</v>
      </c>
      <c r="R42" s="18">
        <f t="shared" si="16"/>
        <v>30.321776158765889</v>
      </c>
      <c r="S42" s="18">
        <f t="shared" si="17"/>
        <v>30.050719533783898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558.66632414436344</v>
      </c>
      <c r="D43" s="6">
        <f t="shared" si="6"/>
        <v>163.75539819743832</v>
      </c>
      <c r="F43" s="6">
        <f t="shared" si="8"/>
        <v>12.441145948116628</v>
      </c>
      <c r="G43" s="6">
        <f t="shared" si="9"/>
        <v>109.53417309489161</v>
      </c>
      <c r="I43" s="6">
        <f t="shared" si="10"/>
        <v>-242.92276010196014</v>
      </c>
      <c r="J43" s="6">
        <f t="shared" si="11"/>
        <v>90.984085575196417</v>
      </c>
      <c r="K43" s="18"/>
      <c r="L43" s="7">
        <f t="shared" si="7"/>
        <v>12</v>
      </c>
      <c r="M43" s="18">
        <f t="shared" si="12"/>
        <v>130.00693837986401</v>
      </c>
      <c r="N43" s="18">
        <f t="shared" si="13"/>
        <v>41.770563440470298</v>
      </c>
      <c r="O43" s="18">
        <f t="shared" si="14"/>
        <v>0.51947092468867773</v>
      </c>
      <c r="Q43" s="18">
        <f t="shared" si="15"/>
        <v>37.295762128772594</v>
      </c>
      <c r="R43" s="18">
        <f t="shared" si="16"/>
        <v>31.690700476951211</v>
      </c>
      <c r="S43" s="18">
        <f t="shared" si="17"/>
        <v>30.120390599125503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-115.26507950709863</v>
      </c>
      <c r="D44" s="6">
        <f t="shared" si="6"/>
        <v>137.61456506918756</v>
      </c>
      <c r="F44" s="6">
        <f t="shared" si="8"/>
        <v>162.60222725272831</v>
      </c>
      <c r="G44" s="6">
        <f t="shared" si="9"/>
        <v>110.67840110365039</v>
      </c>
      <c r="I44" s="6">
        <f t="shared" si="10"/>
        <v>-11.611403798350572</v>
      </c>
      <c r="J44" s="6">
        <f t="shared" si="11"/>
        <v>96.875049903415373</v>
      </c>
      <c r="K44" s="18"/>
      <c r="L44" s="7">
        <f t="shared" si="7"/>
        <v>16</v>
      </c>
      <c r="M44" s="18">
        <f t="shared" si="12"/>
        <v>-14.291432326764809</v>
      </c>
      <c r="N44" s="18">
        <f t="shared" si="13"/>
        <v>30.594824919053387</v>
      </c>
      <c r="O44" s="18">
        <f t="shared" si="14"/>
        <v>2.4526229800329529</v>
      </c>
      <c r="Q44" s="18">
        <f t="shared" si="15"/>
        <v>33.010676280083437</v>
      </c>
      <c r="R44" s="18">
        <f t="shared" si="16"/>
        <v>30.251975110645471</v>
      </c>
      <c r="S44" s="18">
        <f t="shared" si="17"/>
        <v>28.990041380000481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zoomScale="125" zoomScaleNormal="125" zoomScalePageLayoutView="125" workbookViewId="0">
      <selection activeCell="V16" sqref="V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92.953599999999994</v>
      </c>
      <c r="D4">
        <v>1.4359E-2</v>
      </c>
      <c r="E4" s="21">
        <v>92.910600000000002</v>
      </c>
      <c r="F4" s="21">
        <v>8.9325700000000008E-3</v>
      </c>
      <c r="G4" s="11"/>
      <c r="H4" s="11"/>
      <c r="I4" s="7" t="s">
        <v>30</v>
      </c>
      <c r="J4" s="20">
        <f>B4</f>
        <v>-40</v>
      </c>
      <c r="K4">
        <v>92.890799999999999</v>
      </c>
      <c r="L4">
        <v>1.0208200000000001E-2</v>
      </c>
      <c r="M4" s="21">
        <f>E4</f>
        <v>92.910600000000002</v>
      </c>
      <c r="N4" s="21">
        <f>F4</f>
        <v>8.9325700000000008E-3</v>
      </c>
      <c r="P4" s="7" t="s">
        <v>30</v>
      </c>
      <c r="Q4" s="20">
        <f>B4</f>
        <v>-40</v>
      </c>
      <c r="R4">
        <v>92.899500000000003</v>
      </c>
      <c r="S4">
        <v>7.0970800000000004E-3</v>
      </c>
      <c r="T4" s="21">
        <v>92.909800000000004</v>
      </c>
      <c r="U4" s="21">
        <v>9.2936400000000006E-3</v>
      </c>
    </row>
    <row r="5" spans="1:21">
      <c r="B5">
        <v>-24</v>
      </c>
      <c r="C5">
        <v>92.951899999999995</v>
      </c>
      <c r="D5">
        <v>1.50376E-2</v>
      </c>
      <c r="E5" s="21">
        <v>92.910600000000002</v>
      </c>
      <c r="F5" s="21">
        <v>8.7366300000000004E-3</v>
      </c>
      <c r="G5" s="3"/>
      <c r="H5" s="3"/>
      <c r="I5" s="3"/>
      <c r="J5" s="20">
        <f t="shared" ref="J5:J16" si="0">B5</f>
        <v>-24</v>
      </c>
      <c r="K5">
        <v>92.897800000000004</v>
      </c>
      <c r="L5">
        <v>1.0334100000000001E-2</v>
      </c>
      <c r="M5" s="21">
        <f t="shared" ref="M5:M16" si="1">E5</f>
        <v>92.910600000000002</v>
      </c>
      <c r="N5" s="21">
        <f t="shared" ref="N5:N16" si="2">F5</f>
        <v>8.7366300000000004E-3</v>
      </c>
      <c r="O5" s="3"/>
      <c r="P5" s="3"/>
      <c r="Q5" s="20">
        <f t="shared" ref="Q5:Q16" si="3">B5</f>
        <v>-24</v>
      </c>
      <c r="R5">
        <v>92.893000000000001</v>
      </c>
      <c r="S5">
        <v>7.32032E-3</v>
      </c>
      <c r="T5" s="21">
        <v>92.909800000000004</v>
      </c>
      <c r="U5" s="21">
        <v>9.3293200000000003E-3</v>
      </c>
    </row>
    <row r="6" spans="1:21">
      <c r="B6">
        <v>-16</v>
      </c>
      <c r="C6">
        <v>92.940100000000001</v>
      </c>
      <c r="D6">
        <v>1.62431E-2</v>
      </c>
      <c r="E6" s="21">
        <v>92.910600000000002</v>
      </c>
      <c r="F6" s="21">
        <v>8.8416199999999997E-3</v>
      </c>
      <c r="G6"/>
      <c r="I6"/>
      <c r="J6" s="20">
        <f t="shared" si="0"/>
        <v>-16</v>
      </c>
      <c r="K6">
        <v>92.907300000000006</v>
      </c>
      <c r="L6">
        <v>1.0081E-2</v>
      </c>
      <c r="M6" s="21">
        <f t="shared" si="1"/>
        <v>92.910600000000002</v>
      </c>
      <c r="N6" s="21">
        <f t="shared" si="2"/>
        <v>8.8416199999999997E-3</v>
      </c>
      <c r="O6" s="3"/>
      <c r="P6"/>
      <c r="Q6" s="20">
        <f t="shared" si="3"/>
        <v>-16</v>
      </c>
      <c r="R6">
        <v>92.899000000000001</v>
      </c>
      <c r="S6">
        <v>7.4882200000000003E-3</v>
      </c>
      <c r="T6" s="21">
        <v>92.909800000000004</v>
      </c>
      <c r="U6" s="21">
        <v>9.0338099999999998E-3</v>
      </c>
    </row>
    <row r="7" spans="1:21">
      <c r="B7">
        <v>-12</v>
      </c>
      <c r="C7">
        <v>92.883700000000005</v>
      </c>
      <c r="D7">
        <v>1.49222E-2</v>
      </c>
      <c r="E7" s="21">
        <v>92.910600000000002</v>
      </c>
      <c r="F7" s="21">
        <v>9.0832499999999993E-3</v>
      </c>
      <c r="G7"/>
      <c r="I7"/>
      <c r="J7" s="20">
        <f t="shared" si="0"/>
        <v>-12</v>
      </c>
      <c r="K7">
        <v>92.931799999999996</v>
      </c>
      <c r="L7">
        <v>9.9783700000000003E-3</v>
      </c>
      <c r="M7" s="21">
        <f t="shared" si="1"/>
        <v>92.910600000000002</v>
      </c>
      <c r="N7" s="21">
        <f t="shared" si="2"/>
        <v>9.0832499999999993E-3</v>
      </c>
      <c r="O7" s="11"/>
      <c r="P7"/>
      <c r="Q7" s="20">
        <f t="shared" si="3"/>
        <v>-12</v>
      </c>
      <c r="R7">
        <v>92.9131</v>
      </c>
      <c r="S7">
        <v>7.4069299999999999E-3</v>
      </c>
      <c r="T7" s="21">
        <v>92.909800000000004</v>
      </c>
      <c r="U7" s="21">
        <v>9.4525500000000005E-3</v>
      </c>
    </row>
    <row r="8" spans="1:21">
      <c r="B8">
        <v>-8</v>
      </c>
      <c r="C8">
        <v>92.740399999999994</v>
      </c>
      <c r="D8">
        <v>1.40935E-2</v>
      </c>
      <c r="E8" s="21">
        <v>92.910600000000002</v>
      </c>
      <c r="F8" s="21">
        <v>8.3028500000000005E-3</v>
      </c>
      <c r="G8"/>
      <c r="I8"/>
      <c r="J8" s="20">
        <f t="shared" si="0"/>
        <v>-8</v>
      </c>
      <c r="K8">
        <v>93.001400000000004</v>
      </c>
      <c r="L8">
        <v>9.8745399999999994E-3</v>
      </c>
      <c r="M8" s="21">
        <f t="shared" si="1"/>
        <v>92.910600000000002</v>
      </c>
      <c r="N8" s="21">
        <f t="shared" si="2"/>
        <v>8.3028500000000005E-3</v>
      </c>
      <c r="P8"/>
      <c r="Q8" s="20">
        <f t="shared" si="3"/>
        <v>-8</v>
      </c>
      <c r="R8">
        <v>92.940899999999999</v>
      </c>
      <c r="S8">
        <v>6.8554999999999996E-3</v>
      </c>
      <c r="T8" s="21">
        <v>92.909800000000004</v>
      </c>
      <c r="U8" s="21">
        <v>8.1121400000000003E-3</v>
      </c>
    </row>
    <row r="9" spans="1:21">
      <c r="B9">
        <v>-4</v>
      </c>
      <c r="C9">
        <v>92.630700000000004</v>
      </c>
      <c r="D9">
        <v>1.43169E-2</v>
      </c>
      <c r="E9" s="21">
        <v>92.910600000000002</v>
      </c>
      <c r="F9" s="21">
        <v>7.1510100000000002E-3</v>
      </c>
      <c r="G9"/>
      <c r="H9"/>
      <c r="I9"/>
      <c r="J9" s="20">
        <f t="shared" si="0"/>
        <v>-4</v>
      </c>
      <c r="K9">
        <v>93.001900000000006</v>
      </c>
      <c r="L9">
        <v>9.7105899999999998E-3</v>
      </c>
      <c r="M9" s="21">
        <f t="shared" si="1"/>
        <v>92.910600000000002</v>
      </c>
      <c r="N9" s="21">
        <f t="shared" si="2"/>
        <v>7.1510100000000002E-3</v>
      </c>
      <c r="O9"/>
      <c r="P9"/>
      <c r="Q9" s="20">
        <f t="shared" si="3"/>
        <v>-4</v>
      </c>
      <c r="R9">
        <v>92.974299999999999</v>
      </c>
      <c r="S9">
        <v>6.2732700000000001E-3</v>
      </c>
      <c r="T9" s="21">
        <v>92.909800000000004</v>
      </c>
      <c r="U9" s="21">
        <v>7.5013399999999996E-3</v>
      </c>
    </row>
    <row r="10" spans="1:21">
      <c r="B10">
        <v>0</v>
      </c>
      <c r="C10">
        <v>92.669899999999998</v>
      </c>
      <c r="D10">
        <v>1.3961299999999999E-2</v>
      </c>
      <c r="E10" s="21">
        <v>92.910600000000002</v>
      </c>
      <c r="F10" s="21">
        <v>7.4080700000000001E-3</v>
      </c>
      <c r="G10"/>
      <c r="H10"/>
      <c r="I10"/>
      <c r="J10" s="20">
        <f t="shared" si="0"/>
        <v>0</v>
      </c>
      <c r="K10">
        <v>92.912700000000001</v>
      </c>
      <c r="L10">
        <v>9.6324600000000007E-3</v>
      </c>
      <c r="M10" s="21">
        <f t="shared" si="1"/>
        <v>92.910600000000002</v>
      </c>
      <c r="N10" s="21">
        <f t="shared" si="2"/>
        <v>7.4080700000000001E-3</v>
      </c>
      <c r="O10"/>
      <c r="P10"/>
      <c r="Q10" s="20">
        <f t="shared" si="3"/>
        <v>0</v>
      </c>
      <c r="R10">
        <v>92.958100000000002</v>
      </c>
      <c r="S10">
        <v>5.7656599999999997E-3</v>
      </c>
      <c r="T10" s="21">
        <v>92.909800000000004</v>
      </c>
      <c r="U10" s="21">
        <v>7.8769900000000004E-3</v>
      </c>
    </row>
    <row r="11" spans="1:21">
      <c r="B11">
        <v>4</v>
      </c>
      <c r="C11">
        <v>92.641300000000001</v>
      </c>
      <c r="D11">
        <v>1.47408E-2</v>
      </c>
      <c r="E11" s="21">
        <v>92.910600000000002</v>
      </c>
      <c r="F11" s="21">
        <v>8.8797700000000004E-3</v>
      </c>
      <c r="G11"/>
      <c r="H11"/>
      <c r="I11"/>
      <c r="J11" s="20">
        <f t="shared" si="0"/>
        <v>4</v>
      </c>
      <c r="K11">
        <v>93.023700000000005</v>
      </c>
      <c r="L11">
        <v>9.6832800000000007E-3</v>
      </c>
      <c r="M11" s="21">
        <f t="shared" si="1"/>
        <v>92.910600000000002</v>
      </c>
      <c r="N11" s="21">
        <f t="shared" si="2"/>
        <v>8.8797700000000004E-3</v>
      </c>
      <c r="O11"/>
      <c r="P11"/>
      <c r="Q11" s="20">
        <f t="shared" si="3"/>
        <v>4</v>
      </c>
      <c r="R11">
        <v>92.965299999999999</v>
      </c>
      <c r="S11">
        <v>6.3106899999999999E-3</v>
      </c>
      <c r="T11" s="21">
        <v>92.909800000000004</v>
      </c>
      <c r="U11" s="21">
        <v>8.5824000000000004E-3</v>
      </c>
    </row>
    <row r="12" spans="1:21">
      <c r="B12">
        <v>8</v>
      </c>
      <c r="C12">
        <v>92.744299999999996</v>
      </c>
      <c r="D12">
        <v>1.6082699999999998E-2</v>
      </c>
      <c r="E12" s="21">
        <v>92.910600000000002</v>
      </c>
      <c r="F12" s="21">
        <v>8.5773299999999993E-3</v>
      </c>
      <c r="G12"/>
      <c r="H12"/>
      <c r="I12"/>
      <c r="J12" s="20">
        <f t="shared" si="0"/>
        <v>8</v>
      </c>
      <c r="K12">
        <v>93.005099999999999</v>
      </c>
      <c r="L12">
        <v>8.9573900000000008E-3</v>
      </c>
      <c r="M12" s="21">
        <f t="shared" si="1"/>
        <v>92.910600000000002</v>
      </c>
      <c r="N12" s="21">
        <f t="shared" si="2"/>
        <v>8.5773299999999993E-3</v>
      </c>
      <c r="O12"/>
      <c r="P12"/>
      <c r="Q12" s="20">
        <f t="shared" si="3"/>
        <v>8</v>
      </c>
      <c r="R12">
        <v>92.9285</v>
      </c>
      <c r="S12">
        <v>6.9466700000000003E-3</v>
      </c>
      <c r="T12" s="21">
        <v>92.909800000000004</v>
      </c>
      <c r="U12" s="21">
        <v>9.0427900000000002E-3</v>
      </c>
    </row>
    <row r="13" spans="1:21">
      <c r="B13">
        <v>12</v>
      </c>
      <c r="C13">
        <v>92.888900000000007</v>
      </c>
      <c r="D13">
        <v>1.43441E-2</v>
      </c>
      <c r="E13" s="21">
        <v>92.910600000000002</v>
      </c>
      <c r="F13" s="21">
        <v>8.8991599999999997E-3</v>
      </c>
      <c r="G13"/>
      <c r="H13"/>
      <c r="I13"/>
      <c r="J13" s="20">
        <f t="shared" si="0"/>
        <v>12</v>
      </c>
      <c r="K13">
        <v>92.935199999999995</v>
      </c>
      <c r="L13">
        <v>9.4318500000000003E-3</v>
      </c>
      <c r="M13" s="21">
        <f t="shared" si="1"/>
        <v>92.910600000000002</v>
      </c>
      <c r="N13" s="21">
        <f t="shared" si="2"/>
        <v>8.8991599999999997E-3</v>
      </c>
      <c r="O13"/>
      <c r="P13"/>
      <c r="Q13" s="20">
        <f t="shared" si="3"/>
        <v>12</v>
      </c>
      <c r="R13">
        <v>92.909300000000002</v>
      </c>
      <c r="S13">
        <v>6.9368700000000004E-3</v>
      </c>
      <c r="T13" s="21">
        <v>92.909800000000004</v>
      </c>
      <c r="U13" s="21">
        <v>9.3369999999999998E-3</v>
      </c>
    </row>
    <row r="14" spans="1:21">
      <c r="B14">
        <v>16</v>
      </c>
      <c r="C14">
        <v>92.940299999999993</v>
      </c>
      <c r="D14">
        <v>1.47277E-2</v>
      </c>
      <c r="E14" s="21">
        <v>92.910600000000002</v>
      </c>
      <c r="F14" s="21">
        <v>8.3719099999999998E-3</v>
      </c>
      <c r="H14"/>
      <c r="I14"/>
      <c r="J14" s="20">
        <f t="shared" si="0"/>
        <v>16</v>
      </c>
      <c r="K14">
        <v>92.904899999999998</v>
      </c>
      <c r="L14">
        <v>9.2094700000000008E-3</v>
      </c>
      <c r="M14" s="21">
        <f t="shared" si="1"/>
        <v>92.910600000000002</v>
      </c>
      <c r="N14" s="21">
        <f t="shared" si="2"/>
        <v>8.3719099999999998E-3</v>
      </c>
      <c r="O14"/>
      <c r="P14"/>
      <c r="Q14" s="20">
        <f t="shared" si="3"/>
        <v>16</v>
      </c>
      <c r="R14">
        <v>92.897300000000001</v>
      </c>
      <c r="S14">
        <v>7.0083599999999999E-3</v>
      </c>
      <c r="T14" s="21">
        <v>92.909800000000004</v>
      </c>
      <c r="U14" s="21">
        <v>9.0740400000000002E-3</v>
      </c>
    </row>
    <row r="15" spans="1:21">
      <c r="B15">
        <v>24</v>
      </c>
      <c r="C15">
        <v>92.964799999999997</v>
      </c>
      <c r="D15">
        <v>1.4120600000000001E-2</v>
      </c>
      <c r="E15" s="21">
        <v>92.910600000000002</v>
      </c>
      <c r="F15" s="21">
        <v>9.1582199999999999E-3</v>
      </c>
      <c r="H15"/>
      <c r="I15"/>
      <c r="J15" s="20">
        <f t="shared" si="0"/>
        <v>24</v>
      </c>
      <c r="K15">
        <v>92.899299999999997</v>
      </c>
      <c r="L15">
        <v>9.3997400000000002E-3</v>
      </c>
      <c r="M15" s="21">
        <f t="shared" si="1"/>
        <v>92.910600000000002</v>
      </c>
      <c r="N15" s="21">
        <f t="shared" si="2"/>
        <v>9.1582199999999999E-3</v>
      </c>
      <c r="O15"/>
      <c r="P15"/>
      <c r="Q15" s="20">
        <f t="shared" si="3"/>
        <v>24</v>
      </c>
      <c r="R15">
        <v>92.893900000000002</v>
      </c>
      <c r="S15">
        <v>7.3058100000000003E-3</v>
      </c>
      <c r="T15" s="21">
        <v>92.909800000000004</v>
      </c>
      <c r="U15" s="21">
        <v>8.9119200000000003E-3</v>
      </c>
    </row>
    <row r="16" spans="1:21">
      <c r="B16">
        <v>40</v>
      </c>
      <c r="C16">
        <v>92.977000000000004</v>
      </c>
      <c r="D16">
        <v>1.4290600000000001E-2</v>
      </c>
      <c r="E16" s="21">
        <v>92.910600000000002</v>
      </c>
      <c r="F16" s="21">
        <v>8.7671199999999998E-3</v>
      </c>
      <c r="H16"/>
      <c r="I16"/>
      <c r="J16" s="20">
        <f t="shared" si="0"/>
        <v>40</v>
      </c>
      <c r="K16">
        <v>92.887500000000003</v>
      </c>
      <c r="L16">
        <v>9.1889199999999997E-3</v>
      </c>
      <c r="M16" s="21">
        <f t="shared" si="1"/>
        <v>92.910600000000002</v>
      </c>
      <c r="N16" s="21">
        <f t="shared" si="2"/>
        <v>8.7671199999999998E-3</v>
      </c>
      <c r="O16"/>
      <c r="P16"/>
      <c r="Q16" s="20">
        <f t="shared" si="3"/>
        <v>40</v>
      </c>
      <c r="R16">
        <v>92.892899999999997</v>
      </c>
      <c r="S16">
        <v>6.9272600000000002E-3</v>
      </c>
      <c r="T16" s="21">
        <v>92.909800000000004</v>
      </c>
      <c r="U16" s="21">
        <v>8.4835899999999992E-3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-356.45423821661916</v>
      </c>
      <c r="D36" s="6">
        <f>1000000/TAN(E4*PI()/360)*SQRT((D4*PI()/360)^2+(F4*PI()/360)^2)</f>
        <v>140.26116138998353</v>
      </c>
      <c r="F36" s="6">
        <f>1000000*(SIN(M4*PI()/360)/SIN(K4*PI()/360)-1)</f>
        <v>164.2675987696407</v>
      </c>
      <c r="G36" s="6">
        <f>1000000/TAN(M4*PI()/360)*SQRT((L4*PI()/360)^2+(N4*PI()/360)^2)</f>
        <v>112.50780306549679</v>
      </c>
      <c r="H36" s="6"/>
      <c r="I36" s="6">
        <f>1000000*(SIN(T4*PI()/360)/SIN(R4*PI()/360)-1)</f>
        <v>85.443070725998993</v>
      </c>
      <c r="J36" s="6">
        <f>1000000/TAN(T4*PI()/360)*SQRT((S4*PI()/360)^2+(U4*PI()/360)^2)</f>
        <v>96.990730375011353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-70.513463153110976</v>
      </c>
      <c r="N36" s="18">
        <f>(W37/(1+X37)*F36+X37*W37/(1+X37)/(1-2*X37)*F36+U37*V37/(1+V37)/(1-2*V37)*C36+Z37*Y37/(1+Z37)/(1-2*Z37)*I36)/1000</f>
        <v>13.603141283130988</v>
      </c>
      <c r="O36" s="18">
        <f>(Y37/(1+Z37)*I36+Z37*Y37/(1+Z37)/(1-2*Z37)*I36+W37*X37/(1+X37)/(1-2*X37)*F36+V37*U37/(1+V37)/(1-2*V37)*C36)/1000</f>
        <v>0.86994829146578556</v>
      </c>
      <c r="Q36" s="18">
        <f>(SQRT((U37/(1+V37)*D36)^2+(V37*U37/(1+V37)/(1-2*V37)*D36)^2+(X37*W37/(1+X37)/(1-2*X37)*G36)^2+(Z37*Y37/(1+Z37)/(1-2*Z37)*J36)^2))/1000</f>
        <v>33.556108947536949</v>
      </c>
      <c r="R36" s="18">
        <f>(SQRT((W37/(1+X37)*G36)^2+(X37*W37/(1+X37)/(1-2*X37)*G36)^2+(V37*U37/(1+V37)/(1-2*V37)*D36)^2+(Z37*Y37/(1+Z37)/(1-2*Z37)*J36)^2))/1000</f>
        <v>30.707546453309085</v>
      </c>
      <c r="S36" s="18">
        <f>(SQRT((Y37/(1+Z37)*J36)^2+(Z37*Y37/(1+Z37)/(1-2*Z37)*J36)^2+(V37*U37/(1+V37)/(1-2*V37)*D36)^2+(X37*W37/(1+X37)/(1-2*X37)*G36)^2))/1000</f>
        <v>29.293766188186659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-342.36935830833647</v>
      </c>
      <c r="D37" s="6">
        <f t="shared" ref="D37:D48" si="6">1000000/TAN(E5*PI()/360)*SQRT((D5*PI()/360)^2+(F5*PI()/360)^2)</f>
        <v>144.24757929383136</v>
      </c>
      <c r="F37" s="6">
        <f>1000000*(SIN(M5*PI()/360)/SIN(K5*PI()/360)-1)</f>
        <v>106.18361628389472</v>
      </c>
      <c r="G37" s="6">
        <f>1000000/TAN(M5*PI()/360)*SQRT((L5*PI()/360)^2+(N5*PI()/360)^2)</f>
        <v>112.23971623367297</v>
      </c>
      <c r="I37" s="6">
        <f>1000000*(SIN(T5*PI()/360)/SIN(R5*PI()/360)-1)</f>
        <v>139.37512897621573</v>
      </c>
      <c r="J37" s="6">
        <f>1000000/TAN(T5*PI()/360)*SQRT((S5*PI()/360)^2+(U5*PI()/360)^2)</f>
        <v>98.358210879830338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-67.034797538343284</v>
      </c>
      <c r="N37" s="18">
        <f>(W38/(1+X38)*F37+X38*W38/(1+X38)/(1-2*X38)*F37+U38*V38/(1+V38)/(1-2*V38)*C37+Z38*Y38/(1+Z38)/(1-2*Z38)*I37)/1000</f>
        <v>5.4237598957863771</v>
      </c>
      <c r="O37" s="18">
        <f>(Y38/(1+Z38)*I37+Z38*Y38/(1+Z38)/(1-2*Z38)*I37+W38*X38/(1+X38)/(1-2*X38)*F37+V38*U38/(1+V38)/(1-2*V38)*C37)/1000</f>
        <v>10.785465792238233</v>
      </c>
      <c r="Q37" s="18">
        <f>(SQRT((U38/(1+V38)*D37)^2+(V38*U38/(1+V38)/(1-2*V38)*D37)^2+(X38*W38/(1+X38)/(1-2*X38)*G37)^2+(Z38*Y38/(1+Z38)/(1-2*Z38)*J37)^2))/1000</f>
        <v>34.282540846821576</v>
      </c>
      <c r="R37" s="18">
        <f>(SQRT((W38/(1+X38)*G37)^2+(X38*W38/(1+X38)/(1-2*X38)*G37)^2+(V38*U38/(1+V38)/(1-2*V38)*D37)^2+(Z38*Y38/(1+Z38)/(1-2*Z38)*J37)^2))/1000</f>
        <v>31.001056428431895</v>
      </c>
      <c r="S37" s="18">
        <f>(SQRT((Y38/(1+Z38)*J37)^2+(Z38*Y38/(1+Z38)/(1-2*Z38)*J37)^2+(V38*U38/(1+V38)/(1-2*V38)*D37)^2+(X38*W38/(1+X38)/(1-2*X38)*G37)^2))/1000</f>
        <v>29.745250107729376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-244.58671655591678</v>
      </c>
      <c r="D38" s="6">
        <f t="shared" si="6"/>
        <v>153.38995761445727</v>
      </c>
      <c r="F38" s="6">
        <f>1000000*(SIN(M6*PI()/360)/SIN(K6*PI()/360)-1)</f>
        <v>27.372112601620202</v>
      </c>
      <c r="G38" s="6">
        <f>1000000/TAN(M6*PI()/360)*SQRT((L6*PI()/360)^2+(N6*PI()/360)^2)</f>
        <v>111.21714120462241</v>
      </c>
      <c r="I38" s="6">
        <f>1000000*(SIN(T6*PI()/360)/SIN(R6*PI()/360)-1)</f>
        <v>89.591369846653279</v>
      </c>
      <c r="J38" s="6">
        <f>1000000/TAN(T6*PI()/360)*SQRT((S6*PI()/360)^2+(U6*PI()/360)^2)</f>
        <v>97.324548699365607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-54.972207575920258</v>
      </c>
      <c r="N38" s="18">
        <f>(W39/(1+X39)*F38+X39*W39/(1+X39)/(1-2*X39)*F38+U39*V39/(1+V39)/(1-2*V39)*C38+Z39*Y39/(1+Z39)/(1-2*Z39)*I38)/1000</f>
        <v>-11.040396712010446</v>
      </c>
      <c r="O38" s="18">
        <f>(Y39/(1+Z39)*I38+Z39*Y39/(1+Z39)/(1-2*Z39)*I38+W39*X39/(1+X39)/(1-2*X39)*F38+V39*U39/(1+V39)/(1-2*V39)*C38)/1000</f>
        <v>-0.98959361858202466</v>
      </c>
      <c r="Q38" s="18">
        <f>(SQRT((U39/(1+V39)*D38)^2+(V39*U39/(1+V39)/(1-2*V39)*D38)^2+(X39*W39/(1+X39)/(1-2*X39)*G38)^2+(Z39*Y39/(1+Z39)/(1-2*Z39)*J38)^2))/1000</f>
        <v>35.775934143611181</v>
      </c>
      <c r="R38" s="18">
        <f>(SQRT((W39/(1+X39)*G38)^2+(X39*W39/(1+X39)/(1-2*X39)*G38)^2+(V39*U39/(1+V39)/(1-2*V39)*D38)^2+(Z39*Y39/(1+Z39)/(1-2*Z39)*J38)^2))/1000</f>
        <v>31.443935463645495</v>
      </c>
      <c r="S38" s="18">
        <f>(SQRT((Y39/(1+Z39)*J38)^2+(Z39*Y39/(1+Z39)/(1-2*Z39)*J38)^2+(V39*U39/(1+V39)/(1-2*V39)*D38)^2+(X39*W39/(1+X39)/(1-2*X39)*G38)^2))/1000</f>
        <v>30.217875257724586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223.19205786436314</v>
      </c>
      <c r="D39" s="6">
        <f t="shared" si="6"/>
        <v>144.89458489493191</v>
      </c>
      <c r="F39" s="6">
        <f>1000000*(SIN(M7*PI()/360)/SIN(K7*PI()/360)-1)</f>
        <v>-175.78958822017654</v>
      </c>
      <c r="G39" s="6">
        <f>1000000/TAN(M7*PI()/360)*SQRT((L7*PI()/360)^2+(N7*PI()/360)^2)</f>
        <v>111.91776824241748</v>
      </c>
      <c r="I39" s="6">
        <f>1000000*(SIN(T7*PI()/360)/SIN(R7*PI()/360)-1)</f>
        <v>-27.370167588913752</v>
      </c>
      <c r="J39" s="6">
        <f>1000000/TAN(T7*PI()/360)*SQRT((S7*PI()/360)^2+(U7*PI()/360)^2)</f>
        <v>99.605807546760232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38.481092096324403</v>
      </c>
      <c r="N39" s="18">
        <f>(W40/(1+X40)*F39+X40*W40/(1+X40)/(1-2*X40)*F39+U40*V40/(1+V40)/(1-2*V40)*C39+Z40*Y40/(1+Z40)/(1-2*Z40)*I39)/1000</f>
        <v>-25.969789194255075</v>
      </c>
      <c r="O39" s="18">
        <f>(Y40/(1+Z40)*I39+Z40*Y40/(1+Z40)/(1-2*Z40)*I39+W40*X40/(1+X40)/(1-2*X40)*F39+V40*U40/(1+V40)/(1-2*V40)*C39)/1000</f>
        <v>-1.9943443230510858</v>
      </c>
      <c r="Q39" s="18">
        <f>(SQRT((U40/(1+V40)*D39)^2+(V40*U40/(1+V40)/(1-2*V40)*D39)^2+(X40*W40/(1+X40)/(1-2*X40)*G39)^2+(Z40*Y40/(1+Z40)/(1-2*Z40)*J39)^2))/1000</f>
        <v>34.430890283997051</v>
      </c>
      <c r="R39" s="18">
        <f>(SQRT((W40/(1+X40)*G39)^2+(X40*W40/(1+X40)/(1-2*X40)*G39)^2+(V40*U40/(1+V40)/(1-2*V40)*D39)^2+(Z40*Y40/(1+Z40)/(1-2*Z40)*J39)^2))/1000</f>
        <v>31.05630724658517</v>
      </c>
      <c r="S39" s="18">
        <f>(SQRT((Y40/(1+Z40)*J39)^2+(Z40*Y40/(1+Z40)/(1-2*Z40)*J39)^2+(V40*U40/(1+V40)/(1-2*V40)*D39)^2+(X40*W40/(1+X40)/(1-2*X40)*G39)^2))/1000</f>
        <v>29.942221743852713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1414.7786893545788</v>
      </c>
      <c r="D40" s="6">
        <f t="shared" si="6"/>
        <v>135.67186663857979</v>
      </c>
      <c r="F40" s="6">
        <f>1000000*(SIN(M8*PI()/360)/SIN(K8*PI()/360)-1)</f>
        <v>-752.2355058536823</v>
      </c>
      <c r="G40" s="6">
        <f>1000000/TAN(M8*PI()/360)*SQRT((L8*PI()/360)^2+(N8*PI()/360)^2)</f>
        <v>107.0064111453401</v>
      </c>
      <c r="I40" s="6">
        <f>1000000*(SIN(T8*PI()/360)/SIN(R8*PI()/360)-1)</f>
        <v>-257.85072664674669</v>
      </c>
      <c r="J40" s="6">
        <f>1000000/TAN(T8*PI()/360)*SQRT((S8*PI()/360)^2+(U8*PI()/360)^2)</f>
        <v>88.093846254288977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277.57122055306928</v>
      </c>
      <c r="N40" s="18">
        <f>(W41/(1+X41)*F40+X41*W41/(1+X41)/(1-2*X41)*F40+U41*V41/(1+V41)/(1-2*V41)*C40+Z41*Y41/(1+Z41)/(1-2*Z41)*I40)/1000</f>
        <v>-72.484918672880539</v>
      </c>
      <c r="O40" s="18">
        <f>(Y41/(1+Z41)*I40+Z41*Y41/(1+Z41)/(1-2*Z41)*I40+W41*X41/(1+X41)/(1-2*X41)*F40+V41*U41/(1+V41)/(1-2*V41)*C40)/1000</f>
        <v>7.3772379682398173</v>
      </c>
      <c r="Q40" s="18">
        <f>(SQRT((U41/(1+V41)*D40)^2+(V41*U41/(1+V41)/(1-2*V41)*D40)^2+(X41*W41/(1+X41)/(1-2*X41)*G40)^2+(Z41*Y41/(1+Z41)/(1-2*Z41)*J40)^2))/1000</f>
        <v>32.132286778598527</v>
      </c>
      <c r="R40" s="18">
        <f>(SQRT((W41/(1+X41)*G40)^2+(X41*W41/(1+X41)/(1-2*X41)*G40)^2+(V41*U41/(1+V41)/(1-2*V41)*D40)^2+(Z41*Y41/(1+Z41)/(1-2*Z41)*J40)^2))/1000</f>
        <v>29.171161855510309</v>
      </c>
      <c r="S40" s="18">
        <f>(SQRT((Y41/(1+Z41)*J40)^2+(Z41*Y41/(1+Z41)/(1-2*Z41)*J40)^2+(V41*U41/(1+V41)/(1-2*V41)*D40)^2+(X41*W41/(1+X41)/(1-2*X41)*G40)^2))/1000</f>
        <v>27.471282208969999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2329.950967346228</v>
      </c>
      <c r="D41" s="6">
        <f t="shared" si="6"/>
        <v>132.73628617676192</v>
      </c>
      <c r="F41" s="6">
        <f t="shared" ref="F41:F48" si="8">1000000*(SIN(M9*PI()/360)/SIN(K9*PI()/360)-1)</f>
        <v>-756.37290228203199</v>
      </c>
      <c r="G41" s="6">
        <f t="shared" ref="G41:G48" si="9">1000000/TAN(M9*PI()/360)*SQRT((L9*PI()/360)^2+(N9*PI()/360)^2)</f>
        <v>100.0245599566576</v>
      </c>
      <c r="I41" s="6">
        <f t="shared" ref="I41:I48" si="10">1000000*(SIN(T9*PI()/360)/SIN(R9*PI()/360)-1)</f>
        <v>-534.54078822734448</v>
      </c>
      <c r="J41" s="6">
        <f t="shared" ref="J41:J48" si="11">1000000/TAN(T9*PI()/360)*SQRT((S9*PI()/360)^2+(U9*PI()/360)^2)</f>
        <v>81.108333427359184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502.26005711116301</v>
      </c>
      <c r="N41" s="18">
        <f t="shared" ref="N41:N48" si="13">(W42/(1+X42)*F41+X42*W42/(1+X42)/(1-2*X42)*F41+U42*V42/(1+V42)/(1-2*V42)*C41+Z42*Y42/(1+Z42)/(1-2*Z42)*I41)/1000</f>
        <v>3.7000474019825997</v>
      </c>
      <c r="O41" s="18">
        <f t="shared" ref="O41:O48" si="14">(Y42/(1+Z42)*I41+Z42*Y42/(1+Z42)/(1-2*Z42)*I41+W42*X42/(1+X42)/(1-2*X42)*F41+V42*U42/(1+V42)/(1-2*V42)*C41)/1000</f>
        <v>39.534465826201341</v>
      </c>
      <c r="Q41" s="18">
        <f t="shared" ref="Q41:Q48" si="15">(SQRT((U42/(1+V42)*D41)^2+(V42*U42/(1+V42)/(1-2*V42)*D41)^2+(X42*W42/(1+X42)/(1-2*X42)*G41)^2+(Z42*Y42/(1+Z42)/(1-2*Z42)*J41)^2))/1000</f>
        <v>31.01276346981113</v>
      </c>
      <c r="R41" s="18">
        <f t="shared" ref="R41:R48" si="16">(SQRT((W42/(1+X42)*G41)^2+(X42*W42/(1+X42)/(1-2*X42)*G41)^2+(V42*U42/(1+V42)/(1-2*V42)*D41)^2+(Z42*Y42/(1+Z42)/(1-2*Z42)*J41)^2))/1000</f>
        <v>27.624380702452608</v>
      </c>
      <c r="S41" s="18">
        <f t="shared" ref="S41:S48" si="17">(SQRT((Y42/(1+Z42)*J41)^2+(Z42*Y42/(1+Z42)/(1-2*Z42)*J41)^2+(V42*U42/(1+V42)/(1-2*V42)*D41)^2+(X42*W42/(1+X42)/(1-2*X42)*G41)^2))/1000</f>
        <v>25.955671808419588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2002.6275026552298</v>
      </c>
      <c r="D42" s="6">
        <f t="shared" si="6"/>
        <v>131.09009167098395</v>
      </c>
      <c r="F42" s="6">
        <f t="shared" si="8"/>
        <v>-17.417405173913991</v>
      </c>
      <c r="G42" s="6">
        <f t="shared" si="9"/>
        <v>100.78894797256027</v>
      </c>
      <c r="I42" s="6">
        <f t="shared" si="10"/>
        <v>-400.36755946548652</v>
      </c>
      <c r="J42" s="6">
        <f t="shared" si="11"/>
        <v>80.966470155376641</v>
      </c>
      <c r="K42" s="18"/>
      <c r="L42" s="7">
        <f t="shared" si="7"/>
        <v>0</v>
      </c>
      <c r="M42" s="18">
        <f t="shared" si="12"/>
        <v>515.51113484237794</v>
      </c>
      <c r="N42" s="18">
        <f t="shared" si="13"/>
        <v>189.19618819305475</v>
      </c>
      <c r="O42" s="18">
        <f t="shared" si="14"/>
        <v>127.33500942287766</v>
      </c>
      <c r="Q42" s="18">
        <f t="shared" si="15"/>
        <v>30.75709740644194</v>
      </c>
      <c r="R42" s="18">
        <f t="shared" si="16"/>
        <v>27.616166205137205</v>
      </c>
      <c r="S42" s="18">
        <f t="shared" si="17"/>
        <v>25.858028288870486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2241.4073671248593</v>
      </c>
      <c r="D43" s="6">
        <f t="shared" si="6"/>
        <v>142.73337899028752</v>
      </c>
      <c r="F43" s="6">
        <f t="shared" si="8"/>
        <v>-936.71158918595677</v>
      </c>
      <c r="G43" s="6">
        <f t="shared" si="9"/>
        <v>108.97245145329921</v>
      </c>
      <c r="I43" s="6">
        <f t="shared" si="10"/>
        <v>-460.0070190229344</v>
      </c>
      <c r="J43" s="6">
        <f t="shared" si="11"/>
        <v>88.358072897634528</v>
      </c>
      <c r="K43" s="18"/>
      <c r="L43" s="7">
        <f t="shared" si="7"/>
        <v>4</v>
      </c>
      <c r="M43" s="18">
        <f t="shared" si="12"/>
        <v>464.41078971191183</v>
      </c>
      <c r="N43" s="18">
        <f t="shared" si="13"/>
        <v>-48.977657076758405</v>
      </c>
      <c r="O43" s="18">
        <f t="shared" si="14"/>
        <v>28.028465795729804</v>
      </c>
      <c r="Q43" s="18">
        <f t="shared" si="15"/>
        <v>33.459811135324173</v>
      </c>
      <c r="R43" s="18">
        <f t="shared" si="16"/>
        <v>29.963495353479601</v>
      </c>
      <c r="S43" s="18">
        <f t="shared" si="17"/>
        <v>28.136487572233104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1382.2905876037516</v>
      </c>
      <c r="D44" s="6">
        <f t="shared" si="6"/>
        <v>151.17894180955594</v>
      </c>
      <c r="F44" s="6">
        <f t="shared" si="8"/>
        <v>-782.85097765107275</v>
      </c>
      <c r="G44" s="6">
        <f t="shared" si="9"/>
        <v>102.86360462748652</v>
      </c>
      <c r="I44" s="6">
        <f t="shared" si="10"/>
        <v>-155.06684591259923</v>
      </c>
      <c r="J44" s="6">
        <f t="shared" si="11"/>
        <v>94.580342792273868</v>
      </c>
      <c r="K44" s="18"/>
      <c r="L44" s="7">
        <f t="shared" si="7"/>
        <v>8</v>
      </c>
      <c r="M44" s="18">
        <f t="shared" si="12"/>
        <v>277.13056441007717</v>
      </c>
      <c r="N44" s="18">
        <f t="shared" si="13"/>
        <v>-72.623073054163655</v>
      </c>
      <c r="O44" s="18">
        <f t="shared" si="14"/>
        <v>28.788209765128208</v>
      </c>
      <c r="Q44" s="18">
        <f t="shared" si="15"/>
        <v>34.906749513102618</v>
      </c>
      <c r="R44" s="18">
        <f t="shared" si="16"/>
        <v>29.969837807571103</v>
      </c>
      <c r="S44" s="18">
        <f t="shared" si="17"/>
        <v>29.249168571198556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180.03505936126095</v>
      </c>
      <c r="D45" s="6">
        <f t="shared" si="6"/>
        <v>140.00995340191608</v>
      </c>
      <c r="F45" s="6">
        <f t="shared" si="8"/>
        <v>-203.97332350774457</v>
      </c>
      <c r="G45" s="6">
        <f t="shared" si="9"/>
        <v>107.55499921332421</v>
      </c>
      <c r="I45" s="6">
        <f t="shared" si="10"/>
        <v>4.1471981424567872</v>
      </c>
      <c r="J45" s="6">
        <f t="shared" si="11"/>
        <v>96.478480544901245</v>
      </c>
      <c r="K45" s="18"/>
      <c r="L45" s="7">
        <f t="shared" si="7"/>
        <v>12</v>
      </c>
      <c r="M45" s="18">
        <f t="shared" si="12"/>
        <v>26.684822746331207</v>
      </c>
      <c r="N45" s="18">
        <f t="shared" si="13"/>
        <v>-35.347300640200437</v>
      </c>
      <c r="O45" s="18">
        <f t="shared" si="14"/>
        <v>-1.7278317582448472</v>
      </c>
      <c r="Q45" s="18">
        <f t="shared" si="15"/>
        <v>33.251900003167457</v>
      </c>
      <c r="R45" s="18">
        <f t="shared" si="16"/>
        <v>29.93368891736684</v>
      </c>
      <c r="S45" s="18">
        <f t="shared" si="17"/>
        <v>28.931855673308934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-246.24429715303097</v>
      </c>
      <c r="D46" s="6">
        <f t="shared" si="6"/>
        <v>140.51165153849323</v>
      </c>
      <c r="F46" s="6">
        <f t="shared" si="8"/>
        <v>47.280565720342338</v>
      </c>
      <c r="G46" s="6">
        <f t="shared" si="9"/>
        <v>103.23004739691208</v>
      </c>
      <c r="I46" s="6">
        <f t="shared" si="10"/>
        <v>103.6959867013465</v>
      </c>
      <c r="J46" s="6">
        <f t="shared" si="11"/>
        <v>95.097927622425928</v>
      </c>
      <c r="K46" s="18"/>
      <c r="L46" s="7">
        <f t="shared" si="7"/>
        <v>16</v>
      </c>
      <c r="M46" s="18">
        <f t="shared" si="12"/>
        <v>-51.319978613325297</v>
      </c>
      <c r="N46" s="18">
        <f t="shared" si="13"/>
        <v>-3.9044238414726897</v>
      </c>
      <c r="O46" s="18">
        <f t="shared" si="14"/>
        <v>5.2088364708433694</v>
      </c>
      <c r="Q46" s="18">
        <f t="shared" si="15"/>
        <v>33.078146599946756</v>
      </c>
      <c r="R46" s="18">
        <f t="shared" si="16"/>
        <v>29.275234366799616</v>
      </c>
      <c r="S46" s="18">
        <f t="shared" si="17"/>
        <v>28.547384390348416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-449.23332229473976</v>
      </c>
      <c r="D47" s="6">
        <f t="shared" si="6"/>
        <v>139.59564257687975</v>
      </c>
      <c r="F47" s="6">
        <f t="shared" si="8"/>
        <v>93.738411832466895</v>
      </c>
      <c r="G47" s="6">
        <f t="shared" si="9"/>
        <v>108.84987225581366</v>
      </c>
      <c r="I47" s="6">
        <f t="shared" si="10"/>
        <v>131.9070743390771</v>
      </c>
      <c r="J47" s="6">
        <f t="shared" si="11"/>
        <v>95.582064316502226</v>
      </c>
      <c r="K47" s="18"/>
      <c r="L47" s="7">
        <f t="shared" si="7"/>
        <v>24</v>
      </c>
      <c r="M47" s="18">
        <f t="shared" si="12"/>
        <v>-99.656986054845135</v>
      </c>
      <c r="N47" s="18">
        <f t="shared" si="13"/>
        <v>-11.946167465065606</v>
      </c>
      <c r="O47" s="18">
        <f t="shared" si="14"/>
        <v>-5.7804604447670425</v>
      </c>
      <c r="Q47" s="18">
        <f t="shared" si="15"/>
        <v>33.204691909103062</v>
      </c>
      <c r="R47" s="18">
        <f t="shared" si="16"/>
        <v>30.053677178580056</v>
      </c>
      <c r="S47" s="18">
        <f t="shared" si="17"/>
        <v>28.852127558964799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-550.26579469596993</v>
      </c>
      <c r="D48" s="6">
        <f t="shared" si="6"/>
        <v>139.05726934530287</v>
      </c>
      <c r="F48" s="6">
        <f t="shared" si="8"/>
        <v>191.6536822914594</v>
      </c>
      <c r="G48" s="6">
        <f t="shared" si="9"/>
        <v>105.33950405388627</v>
      </c>
      <c r="I48" s="6">
        <f t="shared" si="10"/>
        <v>140.20492351751733</v>
      </c>
      <c r="J48" s="6">
        <f t="shared" si="11"/>
        <v>90.844158907328691</v>
      </c>
      <c r="K48" s="18"/>
      <c r="L48" s="7">
        <f t="shared" si="7"/>
        <v>40</v>
      </c>
      <c r="M48" s="18">
        <f t="shared" si="12"/>
        <v>-115.34996087373469</v>
      </c>
      <c r="N48" s="18">
        <f t="shared" si="13"/>
        <v>4.4985700242346498</v>
      </c>
      <c r="O48" s="18">
        <f t="shared" si="14"/>
        <v>-3.8123833161713701</v>
      </c>
      <c r="Q48" s="18">
        <f t="shared" si="15"/>
        <v>32.748032648181798</v>
      </c>
      <c r="R48" s="18">
        <f t="shared" si="16"/>
        <v>29.281395736563454</v>
      </c>
      <c r="S48" s="18">
        <f t="shared" si="17"/>
        <v>27.985592863929611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zoomScale="150" zoomScaleNormal="150" zoomScalePageLayoutView="150" workbookViewId="0">
      <selection activeCell="G3" sqref="G3:K53"/>
    </sheetView>
  </sheetViews>
  <sheetFormatPr baseColWidth="10" defaultRowHeight="12" x14ac:dyDescent="0"/>
  <cols>
    <col min="2" max="2" width="13.83203125" bestFit="1" customWidth="1"/>
    <col min="9" max="10" width="13.5" bestFit="1" customWidth="1"/>
    <col min="11" max="11" width="12.5" bestFit="1" customWidth="1"/>
  </cols>
  <sheetData>
    <row r="2" spans="1:17">
      <c r="A2" t="s">
        <v>32</v>
      </c>
      <c r="B2" t="s">
        <v>33</v>
      </c>
      <c r="C2" t="s">
        <v>28</v>
      </c>
      <c r="D2" t="s">
        <v>31</v>
      </c>
      <c r="E2" t="s">
        <v>10</v>
      </c>
    </row>
    <row r="3" spans="1:17">
      <c r="A3">
        <v>-40</v>
      </c>
      <c r="B3">
        <v>2.5</v>
      </c>
      <c r="C3" s="20">
        <f>K_2.5!M36</f>
        <v>10.453362002853346</v>
      </c>
      <c r="D3" s="20">
        <f>K_2.5!N36</f>
        <v>24.524747844931408</v>
      </c>
      <c r="E3" s="20">
        <f>K_2.5!O36</f>
        <v>3.3521563871246749</v>
      </c>
      <c r="G3">
        <f>A4</f>
        <v>-24</v>
      </c>
      <c r="H3">
        <f t="shared" ref="H3:K13" si="0">B4</f>
        <v>2.5</v>
      </c>
      <c r="I3" s="20">
        <f t="shared" si="0"/>
        <v>-4.7865656887490475</v>
      </c>
      <c r="J3" s="20">
        <f t="shared" si="0"/>
        <v>21.611721494084147</v>
      </c>
      <c r="K3" s="20">
        <f t="shared" si="0"/>
        <v>1.9122592373449061</v>
      </c>
      <c r="M3" s="20">
        <f>A5</f>
        <v>-16</v>
      </c>
      <c r="N3" s="20">
        <f t="shared" ref="N3:Q11" si="1">B5</f>
        <v>2.5</v>
      </c>
      <c r="O3" s="20">
        <f t="shared" si="1"/>
        <v>106.46983080313511</v>
      </c>
      <c r="P3" s="20">
        <f t="shared" si="1"/>
        <v>9.0002770677104706</v>
      </c>
      <c r="Q3" s="20">
        <f t="shared" si="1"/>
        <v>0.16086719030002133</v>
      </c>
    </row>
    <row r="4" spans="1:17">
      <c r="A4">
        <v>-24</v>
      </c>
      <c r="B4">
        <v>2.5</v>
      </c>
      <c r="C4" s="20">
        <f>K_2.5!M37</f>
        <v>-4.7865656887490475</v>
      </c>
      <c r="D4" s="20">
        <f>K_2.5!N37</f>
        <v>21.611721494084147</v>
      </c>
      <c r="E4" s="20">
        <f>K_2.5!O37</f>
        <v>1.9122592373449061</v>
      </c>
      <c r="G4">
        <f t="shared" ref="G4:G13" si="2">A5</f>
        <v>-16</v>
      </c>
      <c r="H4">
        <f t="shared" si="0"/>
        <v>2.5</v>
      </c>
      <c r="I4" s="20">
        <f t="shared" si="0"/>
        <v>106.46983080313511</v>
      </c>
      <c r="J4" s="20">
        <f t="shared" si="0"/>
        <v>9.0002770677104706</v>
      </c>
      <c r="K4" s="20">
        <f t="shared" si="0"/>
        <v>0.16086719030002133</v>
      </c>
      <c r="M4" s="20">
        <f t="shared" ref="M4:M14" si="3">A6</f>
        <v>-12</v>
      </c>
      <c r="N4" s="20">
        <f t="shared" si="1"/>
        <v>2.5</v>
      </c>
      <c r="O4" s="20">
        <f t="shared" si="1"/>
        <v>492.32917367746904</v>
      </c>
      <c r="P4" s="20">
        <f t="shared" si="1"/>
        <v>-7.2360927107920583</v>
      </c>
      <c r="Q4" s="20">
        <f t="shared" si="1"/>
        <v>-2.0211220298594563</v>
      </c>
    </row>
    <row r="5" spans="1:17">
      <c r="A5">
        <v>-16</v>
      </c>
      <c r="B5">
        <v>2.5</v>
      </c>
      <c r="C5" s="20">
        <f>K_2.5!M38</f>
        <v>106.46983080313511</v>
      </c>
      <c r="D5" s="20">
        <f>K_2.5!N38</f>
        <v>9.0002770677104706</v>
      </c>
      <c r="E5" s="20">
        <f>K_2.5!O38</f>
        <v>0.16086719030002133</v>
      </c>
      <c r="G5">
        <f t="shared" si="2"/>
        <v>-12</v>
      </c>
      <c r="H5">
        <f t="shared" si="0"/>
        <v>2.5</v>
      </c>
      <c r="I5" s="20">
        <f t="shared" si="0"/>
        <v>492.32917367746904</v>
      </c>
      <c r="J5" s="20">
        <f t="shared" si="0"/>
        <v>-7.2360927107920583</v>
      </c>
      <c r="K5" s="20">
        <f t="shared" si="0"/>
        <v>-2.0211220298594563</v>
      </c>
      <c r="M5" s="20">
        <f t="shared" si="3"/>
        <v>-8</v>
      </c>
      <c r="N5" s="20">
        <f t="shared" si="1"/>
        <v>2.5</v>
      </c>
      <c r="O5" s="20">
        <f t="shared" si="1"/>
        <v>-161.10202586647233</v>
      </c>
      <c r="P5" s="20">
        <f t="shared" si="1"/>
        <v>-403.77882785528084</v>
      </c>
      <c r="Q5" s="20">
        <f t="shared" si="1"/>
        <v>-256.37407496245868</v>
      </c>
    </row>
    <row r="6" spans="1:17">
      <c r="A6">
        <v>-12</v>
      </c>
      <c r="B6">
        <v>2.5</v>
      </c>
      <c r="C6" s="20">
        <f>K_2.5!M39</f>
        <v>492.32917367746904</v>
      </c>
      <c r="D6" s="20">
        <f>K_2.5!N39</f>
        <v>-7.2360927107920583</v>
      </c>
      <c r="E6" s="20">
        <f>K_2.5!O39</f>
        <v>-2.0211220298594563</v>
      </c>
      <c r="G6">
        <f t="shared" si="2"/>
        <v>-8</v>
      </c>
      <c r="H6">
        <f t="shared" si="0"/>
        <v>2.5</v>
      </c>
      <c r="I6" s="20">
        <f t="shared" si="0"/>
        <v>-161.10202586647233</v>
      </c>
      <c r="J6" s="20">
        <f t="shared" si="0"/>
        <v>-403.77882785528084</v>
      </c>
      <c r="K6" s="20">
        <f t="shared" si="0"/>
        <v>-256.37407496245868</v>
      </c>
      <c r="M6" s="20">
        <f t="shared" si="3"/>
        <v>-4</v>
      </c>
      <c r="N6" s="20">
        <f t="shared" si="1"/>
        <v>2.5</v>
      </c>
      <c r="O6" s="20">
        <f t="shared" si="1"/>
        <v>-349.87562842219984</v>
      </c>
      <c r="P6" s="20">
        <f t="shared" si="1"/>
        <v>-114.12269657773824</v>
      </c>
      <c r="Q6" s="20">
        <f t="shared" si="1"/>
        <v>-72.969899029686033</v>
      </c>
    </row>
    <row r="7" spans="1:17">
      <c r="A7">
        <v>-8</v>
      </c>
      <c r="B7">
        <v>2.5</v>
      </c>
      <c r="C7" s="20">
        <f>K_2.5!M40</f>
        <v>-161.10202586647233</v>
      </c>
      <c r="D7" s="20">
        <f>K_2.5!N40</f>
        <v>-403.77882785528084</v>
      </c>
      <c r="E7" s="20">
        <f>K_2.5!O40</f>
        <v>-256.37407496245868</v>
      </c>
      <c r="G7">
        <f t="shared" si="2"/>
        <v>-4</v>
      </c>
      <c r="H7">
        <f t="shared" si="0"/>
        <v>2.5</v>
      </c>
      <c r="I7" s="20">
        <f t="shared" si="0"/>
        <v>-349.87562842219984</v>
      </c>
      <c r="J7" s="20">
        <f t="shared" si="0"/>
        <v>-114.12269657773824</v>
      </c>
      <c r="K7" s="20">
        <f t="shared" si="0"/>
        <v>-72.969899029686033</v>
      </c>
      <c r="M7" s="20">
        <f t="shared" si="3"/>
        <v>0</v>
      </c>
      <c r="N7" s="20">
        <f t="shared" si="1"/>
        <v>2.5</v>
      </c>
      <c r="O7" s="20">
        <f t="shared" si="1"/>
        <v>-328.58992125312682</v>
      </c>
      <c r="P7" s="20">
        <f t="shared" si="1"/>
        <v>-79.557239656368012</v>
      </c>
      <c r="Q7" s="20">
        <f t="shared" si="1"/>
        <v>-11.073380638392962</v>
      </c>
    </row>
    <row r="8" spans="1:17">
      <c r="A8">
        <v>-4</v>
      </c>
      <c r="B8">
        <v>2.5</v>
      </c>
      <c r="C8" s="20">
        <f>K_2.5!M41</f>
        <v>-349.87562842219984</v>
      </c>
      <c r="D8" s="20">
        <f>K_2.5!N41</f>
        <v>-114.12269657773824</v>
      </c>
      <c r="E8" s="20">
        <f>K_2.5!O41</f>
        <v>-72.969899029686033</v>
      </c>
      <c r="G8">
        <f t="shared" si="2"/>
        <v>0</v>
      </c>
      <c r="H8">
        <f t="shared" si="0"/>
        <v>2.5</v>
      </c>
      <c r="I8" s="20">
        <f t="shared" si="0"/>
        <v>-328.58992125312682</v>
      </c>
      <c r="J8" s="20">
        <f t="shared" si="0"/>
        <v>-79.557239656368012</v>
      </c>
      <c r="K8" s="20">
        <f t="shared" si="0"/>
        <v>-11.073380638392962</v>
      </c>
      <c r="M8" s="20">
        <f t="shared" si="3"/>
        <v>4</v>
      </c>
      <c r="N8" s="20">
        <f t="shared" si="1"/>
        <v>2.5</v>
      </c>
      <c r="O8" s="20">
        <f t="shared" si="1"/>
        <v>-330.91860805764645</v>
      </c>
      <c r="P8" s="20">
        <f t="shared" si="1"/>
        <v>-102.70262418787279</v>
      </c>
      <c r="Q8" s="20">
        <f t="shared" si="1"/>
        <v>-38.56259788048861</v>
      </c>
    </row>
    <row r="9" spans="1:17">
      <c r="A9">
        <v>0</v>
      </c>
      <c r="B9">
        <v>2.5</v>
      </c>
      <c r="C9" s="20">
        <f>K_2.5!M42</f>
        <v>-328.58992125312682</v>
      </c>
      <c r="D9" s="20">
        <f>K_2.5!N42</f>
        <v>-79.557239656368012</v>
      </c>
      <c r="E9" s="20">
        <f>K_2.5!O42</f>
        <v>-11.073380638392962</v>
      </c>
      <c r="G9">
        <f t="shared" si="2"/>
        <v>4</v>
      </c>
      <c r="H9">
        <f t="shared" si="0"/>
        <v>2.5</v>
      </c>
      <c r="I9" s="20">
        <f t="shared" si="0"/>
        <v>-330.91860805764645</v>
      </c>
      <c r="J9" s="20">
        <f t="shared" si="0"/>
        <v>-102.70262418787279</v>
      </c>
      <c r="K9" s="20">
        <f t="shared" si="0"/>
        <v>-38.56259788048861</v>
      </c>
      <c r="M9" s="20">
        <f t="shared" si="3"/>
        <v>8</v>
      </c>
      <c r="N9" s="20">
        <f t="shared" si="1"/>
        <v>2.5</v>
      </c>
      <c r="O9" s="20">
        <f t="shared" si="1"/>
        <v>316.10722126056697</v>
      </c>
      <c r="P9" s="20">
        <f t="shared" si="1"/>
        <v>113.21702753804776</v>
      </c>
      <c r="Q9" s="20">
        <f t="shared" si="1"/>
        <v>320.67424237567985</v>
      </c>
    </row>
    <row r="10" spans="1:17">
      <c r="A10">
        <v>4</v>
      </c>
      <c r="B10">
        <v>2.5</v>
      </c>
      <c r="C10" s="20">
        <f>K_2.5!M43</f>
        <v>-330.91860805764645</v>
      </c>
      <c r="D10" s="20">
        <f>K_2.5!N43</f>
        <v>-102.70262418787279</v>
      </c>
      <c r="E10" s="20">
        <f>K_2.5!O43</f>
        <v>-38.56259788048861</v>
      </c>
      <c r="G10">
        <f t="shared" si="2"/>
        <v>8</v>
      </c>
      <c r="H10">
        <f t="shared" si="0"/>
        <v>2.5</v>
      </c>
      <c r="I10" s="20">
        <f t="shared" si="0"/>
        <v>316.10722126056697</v>
      </c>
      <c r="J10" s="20">
        <f t="shared" si="0"/>
        <v>113.21702753804776</v>
      </c>
      <c r="K10" s="20">
        <f t="shared" si="0"/>
        <v>320.67424237567985</v>
      </c>
      <c r="M10" s="20">
        <f t="shared" si="3"/>
        <v>12</v>
      </c>
      <c r="N10" s="20">
        <f t="shared" si="1"/>
        <v>2.5</v>
      </c>
      <c r="O10" s="20">
        <f t="shared" si="1"/>
        <v>503.3438633132759</v>
      </c>
      <c r="P10" s="20">
        <f t="shared" si="1"/>
        <v>9.9577335010884713</v>
      </c>
      <c r="Q10" s="20">
        <f t="shared" si="1"/>
        <v>30.95260323950037</v>
      </c>
    </row>
    <row r="11" spans="1:17">
      <c r="A11">
        <v>8</v>
      </c>
      <c r="B11">
        <v>2.5</v>
      </c>
      <c r="C11" s="20">
        <f>K_2.5!M44</f>
        <v>316.10722126056697</v>
      </c>
      <c r="D11" s="20">
        <f>K_2.5!N44</f>
        <v>113.21702753804776</v>
      </c>
      <c r="E11" s="20">
        <f>K_2.5!O44</f>
        <v>320.67424237567985</v>
      </c>
      <c r="G11">
        <f t="shared" si="2"/>
        <v>12</v>
      </c>
      <c r="H11">
        <f t="shared" si="0"/>
        <v>2.5</v>
      </c>
      <c r="I11" s="20">
        <f t="shared" si="0"/>
        <v>503.3438633132759</v>
      </c>
      <c r="J11" s="20">
        <f t="shared" si="0"/>
        <v>9.9577335010884713</v>
      </c>
      <c r="K11" s="20">
        <f t="shared" si="0"/>
        <v>30.95260323950037</v>
      </c>
      <c r="M11" s="20">
        <f t="shared" si="3"/>
        <v>16</v>
      </c>
      <c r="N11" s="20">
        <f t="shared" si="1"/>
        <v>2.5</v>
      </c>
      <c r="O11" s="20">
        <f t="shared" si="1"/>
        <v>121.40904972353519</v>
      </c>
      <c r="P11" s="20">
        <f t="shared" si="1"/>
        <v>14.944256769620587</v>
      </c>
      <c r="Q11" s="20">
        <f t="shared" si="1"/>
        <v>-1.9303521274464293</v>
      </c>
    </row>
    <row r="12" spans="1:17">
      <c r="A12">
        <v>12</v>
      </c>
      <c r="B12">
        <v>2.5</v>
      </c>
      <c r="C12" s="20">
        <f>K_2.5!M45</f>
        <v>503.3438633132759</v>
      </c>
      <c r="D12" s="20">
        <f>K_2.5!N45</f>
        <v>9.9577335010884713</v>
      </c>
      <c r="E12" s="20">
        <f>K_2.5!O45</f>
        <v>30.95260323950037</v>
      </c>
      <c r="G12">
        <f t="shared" si="2"/>
        <v>16</v>
      </c>
      <c r="H12">
        <f t="shared" si="0"/>
        <v>2.5</v>
      </c>
      <c r="I12" s="20">
        <f t="shared" si="0"/>
        <v>121.40904972353519</v>
      </c>
      <c r="J12" s="20">
        <f t="shared" si="0"/>
        <v>14.944256769620587</v>
      </c>
      <c r="K12" s="20">
        <f t="shared" si="0"/>
        <v>-1.9303521274464293</v>
      </c>
      <c r="M12" s="20">
        <f>A16</f>
        <v>-16</v>
      </c>
      <c r="N12" s="20">
        <f t="shared" ref="N12:Q19" si="4">B16</f>
        <v>5</v>
      </c>
      <c r="O12" s="20">
        <f t="shared" si="4"/>
        <v>54.267412140718925</v>
      </c>
      <c r="P12" s="20">
        <f t="shared" si="4"/>
        <v>27.187963756388466</v>
      </c>
      <c r="Q12" s="20">
        <f t="shared" si="4"/>
        <v>-14.742044753029765</v>
      </c>
    </row>
    <row r="13" spans="1:17">
      <c r="A13">
        <v>16</v>
      </c>
      <c r="B13">
        <v>2.5</v>
      </c>
      <c r="C13" s="20">
        <f>K_2.5!M46</f>
        <v>121.40904972353519</v>
      </c>
      <c r="D13" s="20">
        <f>K_2.5!N46</f>
        <v>14.944256769620587</v>
      </c>
      <c r="E13" s="20">
        <f>K_2.5!O46</f>
        <v>-1.9303521274464293</v>
      </c>
      <c r="G13">
        <f t="shared" si="2"/>
        <v>24</v>
      </c>
      <c r="H13">
        <f t="shared" si="0"/>
        <v>2.5</v>
      </c>
      <c r="I13" s="20">
        <f t="shared" si="0"/>
        <v>-16.974462454456287</v>
      </c>
      <c r="J13" s="20">
        <f t="shared" si="0"/>
        <v>21.88330710591196</v>
      </c>
      <c r="K13" s="20">
        <f t="shared" si="0"/>
        <v>3.3887340226656235</v>
      </c>
      <c r="M13" s="20">
        <f t="shared" ref="M13:M19" si="5">A17</f>
        <v>-12</v>
      </c>
      <c r="N13" s="20">
        <f t="shared" si="4"/>
        <v>5</v>
      </c>
      <c r="O13" s="20">
        <f t="shared" si="4"/>
        <v>381.08570230284533</v>
      </c>
      <c r="P13" s="20">
        <f t="shared" si="4"/>
        <v>81.763346529846132</v>
      </c>
      <c r="Q13" s="20">
        <f t="shared" si="4"/>
        <v>-56.290630404906146</v>
      </c>
    </row>
    <row r="14" spans="1:17">
      <c r="A14">
        <v>24</v>
      </c>
      <c r="B14">
        <v>2.5</v>
      </c>
      <c r="C14" s="20">
        <f>K_2.5!M47</f>
        <v>-16.974462454456287</v>
      </c>
      <c r="D14" s="20">
        <f>K_2.5!N47</f>
        <v>21.88330710591196</v>
      </c>
      <c r="E14" s="20">
        <f>K_2.5!O47</f>
        <v>3.3887340226656235</v>
      </c>
      <c r="G14">
        <f>A16</f>
        <v>-16</v>
      </c>
      <c r="H14">
        <f t="shared" ref="H14:K21" si="6">B16</f>
        <v>5</v>
      </c>
      <c r="I14" s="20">
        <f t="shared" si="6"/>
        <v>54.267412140718925</v>
      </c>
      <c r="J14" s="20">
        <f t="shared" si="6"/>
        <v>27.187963756388466</v>
      </c>
      <c r="K14" s="20">
        <f t="shared" si="6"/>
        <v>-14.742044753029765</v>
      </c>
      <c r="M14" s="20">
        <f t="shared" si="5"/>
        <v>-8</v>
      </c>
      <c r="N14" s="20">
        <f t="shared" si="4"/>
        <v>5</v>
      </c>
      <c r="O14" s="20">
        <f t="shared" si="4"/>
        <v>414.83540508983293</v>
      </c>
      <c r="P14" s="20">
        <f t="shared" si="4"/>
        <v>87.431963424493176</v>
      </c>
      <c r="Q14" s="20">
        <f t="shared" si="4"/>
        <v>165.81979660223649</v>
      </c>
    </row>
    <row r="15" spans="1:17">
      <c r="A15">
        <v>40</v>
      </c>
      <c r="B15">
        <v>2.5</v>
      </c>
      <c r="C15" s="20">
        <f>K_2.5!M48</f>
        <v>-45.934453118020485</v>
      </c>
      <c r="D15" s="20">
        <f>K_2.5!N48</f>
        <v>9.260991099919055</v>
      </c>
      <c r="E15" s="20">
        <f>K_2.5!O48</f>
        <v>-6.8214290263917796</v>
      </c>
      <c r="G15">
        <f t="shared" ref="G15:G21" si="7">A17</f>
        <v>-12</v>
      </c>
      <c r="H15">
        <f t="shared" si="6"/>
        <v>5</v>
      </c>
      <c r="I15" s="20">
        <f t="shared" si="6"/>
        <v>381.08570230284533</v>
      </c>
      <c r="J15" s="20">
        <f t="shared" si="6"/>
        <v>81.763346529846132</v>
      </c>
      <c r="K15" s="20">
        <f t="shared" si="6"/>
        <v>-56.290630404906146</v>
      </c>
      <c r="M15" s="20">
        <f t="shared" si="5"/>
        <v>-4</v>
      </c>
      <c r="N15" s="20">
        <f t="shared" si="4"/>
        <v>5</v>
      </c>
      <c r="O15" s="20">
        <f t="shared" si="4"/>
        <v>-333.15727143287546</v>
      </c>
      <c r="P15" s="20">
        <f t="shared" si="4"/>
        <v>-146.75141873762544</v>
      </c>
      <c r="Q15" s="20">
        <f t="shared" si="4"/>
        <v>-141.19119203970672</v>
      </c>
    </row>
    <row r="16" spans="1:17">
      <c r="A16">
        <v>-16</v>
      </c>
      <c r="B16">
        <v>5</v>
      </c>
      <c r="C16" s="20">
        <f>K_5!M36</f>
        <v>54.267412140718925</v>
      </c>
      <c r="D16" s="20">
        <f>K_5!N36</f>
        <v>27.187963756388466</v>
      </c>
      <c r="E16" s="20">
        <f>K_5!O36</f>
        <v>-14.742044753029765</v>
      </c>
      <c r="G16">
        <f t="shared" si="7"/>
        <v>-8</v>
      </c>
      <c r="H16">
        <f t="shared" si="6"/>
        <v>5</v>
      </c>
      <c r="I16" s="20">
        <f t="shared" si="6"/>
        <v>414.83540508983293</v>
      </c>
      <c r="J16" s="20">
        <f t="shared" si="6"/>
        <v>87.431963424493176</v>
      </c>
      <c r="K16" s="20">
        <f t="shared" si="6"/>
        <v>165.81979660223649</v>
      </c>
      <c r="M16" s="20">
        <f t="shared" si="5"/>
        <v>0</v>
      </c>
      <c r="N16" s="20">
        <f t="shared" si="4"/>
        <v>5</v>
      </c>
      <c r="O16" s="20">
        <f t="shared" si="4"/>
        <v>-328.53095312758978</v>
      </c>
      <c r="P16" s="20">
        <f t="shared" si="4"/>
        <v>-49.305550404820124</v>
      </c>
      <c r="Q16" s="20">
        <f t="shared" si="4"/>
        <v>-37.666633736217456</v>
      </c>
    </row>
    <row r="17" spans="1:17">
      <c r="A17">
        <v>-12</v>
      </c>
      <c r="B17">
        <v>5</v>
      </c>
      <c r="C17" s="20">
        <f>K_5!M37</f>
        <v>381.08570230284533</v>
      </c>
      <c r="D17" s="20">
        <f>K_5!N37</f>
        <v>81.763346529846132</v>
      </c>
      <c r="E17" s="20">
        <f>K_5!O37</f>
        <v>-56.290630404906146</v>
      </c>
      <c r="G17">
        <f t="shared" si="7"/>
        <v>-4</v>
      </c>
      <c r="H17">
        <f t="shared" si="6"/>
        <v>5</v>
      </c>
      <c r="I17" s="20">
        <f t="shared" si="6"/>
        <v>-333.15727143287546</v>
      </c>
      <c r="J17" s="20">
        <f t="shared" si="6"/>
        <v>-146.75141873762544</v>
      </c>
      <c r="K17" s="20">
        <f t="shared" si="6"/>
        <v>-141.19119203970672</v>
      </c>
      <c r="M17" s="20">
        <f t="shared" si="5"/>
        <v>4</v>
      </c>
      <c r="N17" s="20">
        <f t="shared" si="4"/>
        <v>5</v>
      </c>
      <c r="O17" s="20">
        <f t="shared" si="4"/>
        <v>10.529272208565031</v>
      </c>
      <c r="P17" s="20">
        <f t="shared" si="4"/>
        <v>261.59623992222873</v>
      </c>
      <c r="Q17" s="20">
        <f t="shared" si="4"/>
        <v>419.9811264126306</v>
      </c>
    </row>
    <row r="18" spans="1:17">
      <c r="A18">
        <v>-8</v>
      </c>
      <c r="B18">
        <v>5</v>
      </c>
      <c r="C18" s="20">
        <f>K_5!M38</f>
        <v>414.83540508983293</v>
      </c>
      <c r="D18" s="20">
        <f>K_5!N38</f>
        <v>87.431963424493176</v>
      </c>
      <c r="E18" s="20">
        <f>K_5!O38</f>
        <v>165.81979660223649</v>
      </c>
      <c r="G18">
        <f t="shared" si="7"/>
        <v>0</v>
      </c>
      <c r="H18">
        <f t="shared" si="6"/>
        <v>5</v>
      </c>
      <c r="I18" s="20">
        <f t="shared" si="6"/>
        <v>-328.53095312758978</v>
      </c>
      <c r="J18" s="20">
        <f t="shared" si="6"/>
        <v>-49.305550404820124</v>
      </c>
      <c r="K18" s="20">
        <f t="shared" si="6"/>
        <v>-37.666633736217456</v>
      </c>
      <c r="M18" s="20">
        <f t="shared" si="5"/>
        <v>8</v>
      </c>
      <c r="N18" s="20">
        <f t="shared" si="4"/>
        <v>5</v>
      </c>
      <c r="O18" s="20">
        <f t="shared" si="4"/>
        <v>459.35067885242995</v>
      </c>
      <c r="P18" s="20">
        <f t="shared" si="4"/>
        <v>174.85512082948938</v>
      </c>
      <c r="Q18" s="20">
        <f t="shared" si="4"/>
        <v>288.91834262086962</v>
      </c>
    </row>
    <row r="19" spans="1:17">
      <c r="A19">
        <v>-4</v>
      </c>
      <c r="B19">
        <v>5</v>
      </c>
      <c r="C19" s="20">
        <f>K_5!M39</f>
        <v>-333.15727143287546</v>
      </c>
      <c r="D19" s="20">
        <f>K_5!N39</f>
        <v>-146.75141873762544</v>
      </c>
      <c r="E19" s="20">
        <f>K_5!O39</f>
        <v>-141.19119203970672</v>
      </c>
      <c r="G19">
        <f t="shared" si="7"/>
        <v>4</v>
      </c>
      <c r="H19">
        <f t="shared" si="6"/>
        <v>5</v>
      </c>
      <c r="I19" s="20">
        <f t="shared" si="6"/>
        <v>10.529272208565031</v>
      </c>
      <c r="J19" s="20">
        <f t="shared" si="6"/>
        <v>261.59623992222873</v>
      </c>
      <c r="K19" s="20">
        <f t="shared" si="6"/>
        <v>419.9811264126306</v>
      </c>
      <c r="M19" s="20">
        <f t="shared" si="5"/>
        <v>12</v>
      </c>
      <c r="N19" s="20">
        <f t="shared" si="4"/>
        <v>5</v>
      </c>
      <c r="O19" s="20">
        <f t="shared" si="4"/>
        <v>488.73330818978314</v>
      </c>
      <c r="P19" s="20">
        <f t="shared" si="4"/>
        <v>123.40418260205786</v>
      </c>
      <c r="Q19" s="20">
        <f t="shared" si="4"/>
        <v>7.9503195425276356</v>
      </c>
    </row>
    <row r="20" spans="1:17">
      <c r="A20">
        <v>0</v>
      </c>
      <c r="B20">
        <v>5</v>
      </c>
      <c r="C20" s="20">
        <f>K_5!M40</f>
        <v>-328.53095312758978</v>
      </c>
      <c r="D20" s="20">
        <f>K_5!N40</f>
        <v>-49.305550404820124</v>
      </c>
      <c r="E20" s="20">
        <f>K_5!O40</f>
        <v>-37.666633736217456</v>
      </c>
      <c r="G20">
        <f t="shared" si="7"/>
        <v>8</v>
      </c>
      <c r="H20">
        <f t="shared" si="6"/>
        <v>5</v>
      </c>
      <c r="I20" s="20">
        <f t="shared" si="6"/>
        <v>459.35067885242995</v>
      </c>
      <c r="J20" s="20">
        <f t="shared" si="6"/>
        <v>174.85512082948938</v>
      </c>
      <c r="K20" s="20">
        <f t="shared" si="6"/>
        <v>288.91834262086962</v>
      </c>
      <c r="M20" s="20">
        <f>A24</f>
        <v>16</v>
      </c>
      <c r="N20" s="20">
        <f t="shared" ref="N20:Q20" si="8">B24</f>
        <v>5</v>
      </c>
      <c r="O20" s="20">
        <f t="shared" si="8"/>
        <v>56.520762342812233</v>
      </c>
      <c r="P20" s="20">
        <f t="shared" si="8"/>
        <v>28.635392807426051</v>
      </c>
      <c r="Q20" s="20">
        <f t="shared" si="8"/>
        <v>-23.205361742957244</v>
      </c>
    </row>
    <row r="21" spans="1:17">
      <c r="A21">
        <v>4</v>
      </c>
      <c r="B21">
        <v>5</v>
      </c>
      <c r="C21" s="20">
        <f>K_5!M41</f>
        <v>10.529272208565031</v>
      </c>
      <c r="D21" s="20">
        <f>K_5!N41</f>
        <v>261.59623992222873</v>
      </c>
      <c r="E21" s="20">
        <f>K_5!O41</f>
        <v>419.9811264126306</v>
      </c>
      <c r="G21">
        <f t="shared" si="7"/>
        <v>12</v>
      </c>
      <c r="H21">
        <f t="shared" si="6"/>
        <v>5</v>
      </c>
      <c r="I21" s="20">
        <f t="shared" si="6"/>
        <v>488.73330818978314</v>
      </c>
      <c r="J21" s="20">
        <f t="shared" si="6"/>
        <v>123.40418260205786</v>
      </c>
      <c r="K21" s="20">
        <f t="shared" si="6"/>
        <v>7.9503195425276356</v>
      </c>
      <c r="M21" s="20">
        <f>A27</f>
        <v>-16</v>
      </c>
      <c r="N21" s="20">
        <f t="shared" ref="N21:Q29" si="9">B27</f>
        <v>7.5</v>
      </c>
      <c r="O21" s="20">
        <f t="shared" si="9"/>
        <v>23.325567605075229</v>
      </c>
      <c r="P21" s="20">
        <f t="shared" si="9"/>
        <v>45.441444688179132</v>
      </c>
      <c r="Q21" s="20">
        <f t="shared" si="9"/>
        <v>-9.4958962511926579</v>
      </c>
    </row>
    <row r="22" spans="1:17">
      <c r="A22">
        <v>8</v>
      </c>
      <c r="B22">
        <v>5</v>
      </c>
      <c r="C22" s="20">
        <f>K_5!M42</f>
        <v>459.35067885242995</v>
      </c>
      <c r="D22" s="20">
        <f>K_5!N42</f>
        <v>174.85512082948938</v>
      </c>
      <c r="E22" s="20">
        <f>K_5!O42</f>
        <v>288.91834262086962</v>
      </c>
      <c r="G22">
        <f>A24</f>
        <v>16</v>
      </c>
      <c r="H22">
        <f t="shared" ref="H22:K22" si="10">B24</f>
        <v>5</v>
      </c>
      <c r="I22" s="20">
        <f t="shared" si="10"/>
        <v>56.520762342812233</v>
      </c>
      <c r="J22" s="20">
        <f t="shared" si="10"/>
        <v>28.635392807426051</v>
      </c>
      <c r="K22" s="20">
        <f t="shared" si="10"/>
        <v>-23.205361742957244</v>
      </c>
      <c r="M22" s="20">
        <f t="shared" ref="M22:M29" si="11">A28</f>
        <v>-12</v>
      </c>
      <c r="N22" s="20">
        <f t="shared" si="9"/>
        <v>7.5</v>
      </c>
      <c r="O22" s="20">
        <f t="shared" si="9"/>
        <v>215.27131755413637</v>
      </c>
      <c r="P22" s="20">
        <f t="shared" si="9"/>
        <v>68.845290918661021</v>
      </c>
      <c r="Q22" s="20">
        <f t="shared" si="9"/>
        <v>-56.049333754281584</v>
      </c>
    </row>
    <row r="23" spans="1:17">
      <c r="A23">
        <v>12</v>
      </c>
      <c r="B23">
        <v>5</v>
      </c>
      <c r="C23" s="20">
        <f>K_5!M43</f>
        <v>488.73330818978314</v>
      </c>
      <c r="D23" s="20">
        <f>K_5!N43</f>
        <v>123.40418260205786</v>
      </c>
      <c r="E23" s="20">
        <f>K_5!O43</f>
        <v>7.9503195425276356</v>
      </c>
      <c r="G23">
        <f>A26</f>
        <v>-24</v>
      </c>
      <c r="H23">
        <f t="shared" ref="H23:K32" si="12">B26</f>
        <v>7.5</v>
      </c>
      <c r="I23" s="20">
        <f t="shared" si="12"/>
        <v>-24.80136772457081</v>
      </c>
      <c r="J23" s="20">
        <f t="shared" si="12"/>
        <v>31.337564251806892</v>
      </c>
      <c r="K23" s="20">
        <f t="shared" si="12"/>
        <v>6.1412493622113251</v>
      </c>
      <c r="M23" s="20">
        <f t="shared" si="11"/>
        <v>-8</v>
      </c>
      <c r="N23" s="20">
        <f t="shared" si="9"/>
        <v>7.5</v>
      </c>
      <c r="O23" s="20">
        <f t="shared" si="9"/>
        <v>680.07878244621088</v>
      </c>
      <c r="P23" s="20">
        <f t="shared" si="9"/>
        <v>239.99328703606187</v>
      </c>
      <c r="Q23" s="20">
        <f t="shared" si="9"/>
        <v>201.16675268583506</v>
      </c>
    </row>
    <row r="24" spans="1:17">
      <c r="A24">
        <v>16</v>
      </c>
      <c r="B24">
        <v>5</v>
      </c>
      <c r="C24" s="20">
        <f>K_5!M44</f>
        <v>56.520762342812233</v>
      </c>
      <c r="D24" s="20">
        <f>K_5!N44</f>
        <v>28.635392807426051</v>
      </c>
      <c r="E24" s="20">
        <f>K_5!O44</f>
        <v>-23.205361742957244</v>
      </c>
      <c r="G24">
        <f t="shared" ref="G24:G32" si="13">A27</f>
        <v>-16</v>
      </c>
      <c r="H24">
        <f t="shared" si="12"/>
        <v>7.5</v>
      </c>
      <c r="I24" s="20">
        <f t="shared" si="12"/>
        <v>23.325567605075229</v>
      </c>
      <c r="J24" s="20">
        <f t="shared" si="12"/>
        <v>45.441444688179132</v>
      </c>
      <c r="K24" s="20">
        <f t="shared" si="12"/>
        <v>-9.4958962511926579</v>
      </c>
      <c r="M24" s="20">
        <f t="shared" si="11"/>
        <v>-4</v>
      </c>
      <c r="N24" s="20">
        <f t="shared" si="9"/>
        <v>7.5</v>
      </c>
      <c r="O24" s="20">
        <f t="shared" si="9"/>
        <v>-84.33002145493397</v>
      </c>
      <c r="P24" s="20">
        <f t="shared" si="9"/>
        <v>-210.0956382110339</v>
      </c>
      <c r="Q24" s="20">
        <f t="shared" si="9"/>
        <v>-262.38429214151751</v>
      </c>
    </row>
    <row r="25" spans="1:17">
      <c r="A25">
        <v>-40</v>
      </c>
      <c r="B25">
        <v>7.5</v>
      </c>
      <c r="C25" s="20">
        <f>K_7.5!M36</f>
        <v>-15.895135085563199</v>
      </c>
      <c r="D25" s="20">
        <f>K_7.5!N36</f>
        <v>37.031747513978246</v>
      </c>
      <c r="E25" s="20">
        <f>K_7.5!O36</f>
        <v>8.0827816425522467</v>
      </c>
      <c r="G25">
        <f t="shared" si="13"/>
        <v>-12</v>
      </c>
      <c r="H25">
        <f t="shared" si="12"/>
        <v>7.5</v>
      </c>
      <c r="I25" s="20">
        <f t="shared" si="12"/>
        <v>215.27131755413637</v>
      </c>
      <c r="J25" s="20">
        <f t="shared" si="12"/>
        <v>68.845290918661021</v>
      </c>
      <c r="K25" s="20">
        <f t="shared" si="12"/>
        <v>-56.049333754281584</v>
      </c>
      <c r="M25" s="20">
        <f t="shared" si="11"/>
        <v>0</v>
      </c>
      <c r="N25" s="20">
        <f t="shared" si="9"/>
        <v>7.5</v>
      </c>
      <c r="O25" s="20">
        <f t="shared" si="9"/>
        <v>-289.08996677331186</v>
      </c>
      <c r="P25" s="20">
        <f t="shared" si="9"/>
        <v>88.39768045696627</v>
      </c>
      <c r="Q25" s="20">
        <f t="shared" si="9"/>
        <v>-29.537177198734746</v>
      </c>
    </row>
    <row r="26" spans="1:17">
      <c r="A26">
        <v>-24</v>
      </c>
      <c r="B26">
        <v>7.5</v>
      </c>
      <c r="C26" s="20">
        <f>K_7.5!M37</f>
        <v>-24.80136772457081</v>
      </c>
      <c r="D26" s="20">
        <f>K_7.5!N37</f>
        <v>31.337564251806892</v>
      </c>
      <c r="E26" s="20">
        <f>K_7.5!O37</f>
        <v>6.1412493622113251</v>
      </c>
      <c r="G26">
        <f t="shared" si="13"/>
        <v>-8</v>
      </c>
      <c r="H26">
        <f t="shared" si="12"/>
        <v>7.5</v>
      </c>
      <c r="I26" s="20">
        <f t="shared" si="12"/>
        <v>680.07878244621088</v>
      </c>
      <c r="J26" s="20">
        <f t="shared" si="12"/>
        <v>239.99328703606187</v>
      </c>
      <c r="K26" s="20">
        <f t="shared" si="12"/>
        <v>201.16675268583506</v>
      </c>
      <c r="M26" s="20">
        <f t="shared" si="11"/>
        <v>4</v>
      </c>
      <c r="N26" s="20">
        <f t="shared" si="9"/>
        <v>7.5</v>
      </c>
      <c r="O26" s="20">
        <f t="shared" si="9"/>
        <v>473.52134767433785</v>
      </c>
      <c r="P26" s="20">
        <f t="shared" si="9"/>
        <v>454.71018115691516</v>
      </c>
      <c r="Q26" s="20">
        <f t="shared" si="9"/>
        <v>438.72619951932882</v>
      </c>
    </row>
    <row r="27" spans="1:17">
      <c r="A27">
        <v>-16</v>
      </c>
      <c r="B27">
        <v>7.5</v>
      </c>
      <c r="C27" s="20">
        <f>K_7.5!M38</f>
        <v>23.325567605075229</v>
      </c>
      <c r="D27" s="20">
        <f>K_7.5!N38</f>
        <v>45.441444688179132</v>
      </c>
      <c r="E27" s="20">
        <f>K_7.5!O38</f>
        <v>-9.4958962511926579</v>
      </c>
      <c r="G27">
        <f t="shared" si="13"/>
        <v>-4</v>
      </c>
      <c r="H27">
        <f t="shared" si="12"/>
        <v>7.5</v>
      </c>
      <c r="I27" s="20">
        <f t="shared" si="12"/>
        <v>-84.33002145493397</v>
      </c>
      <c r="J27" s="20">
        <f t="shared" si="12"/>
        <v>-210.0956382110339</v>
      </c>
      <c r="K27" s="20">
        <f t="shared" si="12"/>
        <v>-262.38429214151751</v>
      </c>
      <c r="M27" s="20">
        <f t="shared" si="11"/>
        <v>8</v>
      </c>
      <c r="N27" s="20">
        <f t="shared" si="9"/>
        <v>7.5</v>
      </c>
      <c r="O27" s="20">
        <f t="shared" si="9"/>
        <v>680.1843468332811</v>
      </c>
      <c r="P27" s="20">
        <f t="shared" si="9"/>
        <v>252.49062594405353</v>
      </c>
      <c r="Q27" s="20">
        <f t="shared" si="9"/>
        <v>225.30689950348184</v>
      </c>
    </row>
    <row r="28" spans="1:17">
      <c r="A28">
        <v>-12</v>
      </c>
      <c r="B28">
        <v>7.5</v>
      </c>
      <c r="C28" s="20">
        <f>K_7.5!M39</f>
        <v>215.27131755413637</v>
      </c>
      <c r="D28" s="20">
        <f>K_7.5!N39</f>
        <v>68.845290918661021</v>
      </c>
      <c r="E28" s="20">
        <f>K_7.5!O39</f>
        <v>-56.049333754281584</v>
      </c>
      <c r="G28">
        <f t="shared" si="13"/>
        <v>0</v>
      </c>
      <c r="H28">
        <f t="shared" si="12"/>
        <v>7.5</v>
      </c>
      <c r="I28" s="20">
        <f t="shared" si="12"/>
        <v>-289.08996677331186</v>
      </c>
      <c r="J28" s="20">
        <f t="shared" si="12"/>
        <v>88.39768045696627</v>
      </c>
      <c r="K28" s="20">
        <f t="shared" si="12"/>
        <v>-29.537177198734746</v>
      </c>
      <c r="M28" s="20">
        <f t="shared" si="11"/>
        <v>12</v>
      </c>
      <c r="N28" s="20">
        <f t="shared" si="9"/>
        <v>7.5</v>
      </c>
      <c r="O28" s="20">
        <f t="shared" si="9"/>
        <v>260.11077919688199</v>
      </c>
      <c r="P28" s="20">
        <f t="shared" si="9"/>
        <v>82.776951440877994</v>
      </c>
      <c r="Q28" s="20">
        <f t="shared" si="9"/>
        <v>-37.027474526314556</v>
      </c>
    </row>
    <row r="29" spans="1:17">
      <c r="A29">
        <v>-8</v>
      </c>
      <c r="B29">
        <v>7.5</v>
      </c>
      <c r="C29" s="20">
        <f>K_7.5!M40</f>
        <v>680.07878244621088</v>
      </c>
      <c r="D29" s="20">
        <f>K_7.5!N40</f>
        <v>239.99328703606187</v>
      </c>
      <c r="E29" s="20">
        <f>K_7.5!O40</f>
        <v>201.16675268583506</v>
      </c>
      <c r="G29">
        <f t="shared" si="13"/>
        <v>4</v>
      </c>
      <c r="H29">
        <f t="shared" si="12"/>
        <v>7.5</v>
      </c>
      <c r="I29" s="20">
        <f t="shared" si="12"/>
        <v>473.52134767433785</v>
      </c>
      <c r="J29" s="20">
        <f t="shared" si="12"/>
        <v>454.71018115691516</v>
      </c>
      <c r="K29" s="20">
        <f t="shared" si="12"/>
        <v>438.72619951932882</v>
      </c>
      <c r="M29" s="20">
        <f t="shared" si="11"/>
        <v>16</v>
      </c>
      <c r="N29" s="20">
        <f t="shared" si="9"/>
        <v>7.5</v>
      </c>
      <c r="O29" s="20">
        <f t="shared" si="9"/>
        <v>11.53706084492859</v>
      </c>
      <c r="P29" s="20">
        <f t="shared" si="9"/>
        <v>36.734880526000197</v>
      </c>
      <c r="Q29" s="20">
        <f t="shared" si="9"/>
        <v>-25.567383989531045</v>
      </c>
    </row>
    <row r="30" spans="1:17">
      <c r="A30">
        <v>-4</v>
      </c>
      <c r="B30">
        <v>7.5</v>
      </c>
      <c r="C30" s="20">
        <f>K_7.5!M41</f>
        <v>-84.33002145493397</v>
      </c>
      <c r="D30" s="20">
        <f>K_7.5!N41</f>
        <v>-210.0956382110339</v>
      </c>
      <c r="E30" s="20">
        <f>K_7.5!O41</f>
        <v>-262.38429214151751</v>
      </c>
      <c r="G30">
        <f t="shared" si="13"/>
        <v>8</v>
      </c>
      <c r="H30">
        <f t="shared" si="12"/>
        <v>7.5</v>
      </c>
      <c r="I30" s="20">
        <f t="shared" si="12"/>
        <v>680.1843468332811</v>
      </c>
      <c r="J30" s="20">
        <f t="shared" si="12"/>
        <v>252.49062594405353</v>
      </c>
      <c r="K30" s="20">
        <f t="shared" si="12"/>
        <v>225.30689950348184</v>
      </c>
      <c r="M30" s="20">
        <f>A38</f>
        <v>-16</v>
      </c>
      <c r="N30" s="20">
        <f t="shared" ref="N30:Q38" si="14">B38</f>
        <v>10</v>
      </c>
      <c r="O30" s="20">
        <f t="shared" si="14"/>
        <v>-8.2301544634316706</v>
      </c>
      <c r="P30" s="20">
        <f t="shared" si="14"/>
        <v>34.515145355596488</v>
      </c>
      <c r="Q30" s="20">
        <f t="shared" si="14"/>
        <v>-0.9968031814140158</v>
      </c>
    </row>
    <row r="31" spans="1:17">
      <c r="A31">
        <v>0</v>
      </c>
      <c r="B31">
        <v>7.5</v>
      </c>
      <c r="C31" s="20">
        <f>K_7.5!M42</f>
        <v>-289.08996677331186</v>
      </c>
      <c r="D31" s="20">
        <f>K_7.5!N42</f>
        <v>88.39768045696627</v>
      </c>
      <c r="E31" s="20">
        <f>K_7.5!O42</f>
        <v>-29.537177198734746</v>
      </c>
      <c r="G31">
        <f t="shared" si="13"/>
        <v>12</v>
      </c>
      <c r="H31">
        <f t="shared" si="12"/>
        <v>7.5</v>
      </c>
      <c r="I31" s="20">
        <f t="shared" si="12"/>
        <v>260.11077919688199</v>
      </c>
      <c r="J31" s="20">
        <f t="shared" si="12"/>
        <v>82.776951440877994</v>
      </c>
      <c r="K31" s="20">
        <f t="shared" si="12"/>
        <v>-37.027474526314556</v>
      </c>
      <c r="M31" s="20">
        <f t="shared" ref="M31:M39" si="15">A39</f>
        <v>-12</v>
      </c>
      <c r="N31" s="20">
        <f t="shared" si="14"/>
        <v>10</v>
      </c>
      <c r="O31" s="20">
        <f t="shared" si="14"/>
        <v>115.92232525439877</v>
      </c>
      <c r="P31" s="20">
        <f t="shared" si="14"/>
        <v>39.622528581239521</v>
      </c>
      <c r="Q31" s="20">
        <f t="shared" si="14"/>
        <v>-12.877879732151879</v>
      </c>
    </row>
    <row r="32" spans="1:17">
      <c r="A32">
        <v>4</v>
      </c>
      <c r="B32">
        <v>7.5</v>
      </c>
      <c r="C32" s="20">
        <f>K_7.5!M43</f>
        <v>473.52134767433785</v>
      </c>
      <c r="D32" s="20">
        <f>K_7.5!N43</f>
        <v>454.71018115691516</v>
      </c>
      <c r="E32" s="20">
        <f>K_7.5!O43</f>
        <v>438.72619951932882</v>
      </c>
      <c r="G32">
        <f t="shared" si="13"/>
        <v>16</v>
      </c>
      <c r="H32">
        <f t="shared" si="12"/>
        <v>7.5</v>
      </c>
      <c r="I32" s="20">
        <f t="shared" si="12"/>
        <v>11.53706084492859</v>
      </c>
      <c r="J32" s="20">
        <f t="shared" si="12"/>
        <v>36.734880526000197</v>
      </c>
      <c r="K32" s="20">
        <f t="shared" si="12"/>
        <v>-25.567383989531045</v>
      </c>
      <c r="M32" s="20">
        <f t="shared" si="15"/>
        <v>-8</v>
      </c>
      <c r="N32" s="20">
        <f t="shared" si="14"/>
        <v>10</v>
      </c>
      <c r="O32" s="20">
        <f t="shared" si="14"/>
        <v>467.04962067250761</v>
      </c>
      <c r="P32" s="20">
        <f t="shared" si="14"/>
        <v>72.815951551920392</v>
      </c>
      <c r="Q32" s="20">
        <f t="shared" si="14"/>
        <v>53.014512443254233</v>
      </c>
    </row>
    <row r="33" spans="1:17">
      <c r="A33">
        <v>8</v>
      </c>
      <c r="B33">
        <v>7.5</v>
      </c>
      <c r="C33" s="20">
        <f>K_7.5!M44</f>
        <v>680.1843468332811</v>
      </c>
      <c r="D33" s="20">
        <f>K_7.5!N44</f>
        <v>252.49062594405353</v>
      </c>
      <c r="E33" s="20">
        <f>K_7.5!O44</f>
        <v>225.30689950348184</v>
      </c>
      <c r="G33">
        <f>A36</f>
        <v>24</v>
      </c>
      <c r="H33">
        <f t="shared" ref="H33:K33" si="16">B36</f>
        <v>7.5</v>
      </c>
      <c r="I33" s="20">
        <f t="shared" si="16"/>
        <v>-51.410626162130924</v>
      </c>
      <c r="J33" s="20">
        <f t="shared" si="16"/>
        <v>19.722136437625309</v>
      </c>
      <c r="K33" s="20">
        <f t="shared" si="16"/>
        <v>0.42230247620063166</v>
      </c>
      <c r="M33" s="20">
        <f t="shared" si="15"/>
        <v>-4</v>
      </c>
      <c r="N33" s="20">
        <f t="shared" si="14"/>
        <v>10</v>
      </c>
      <c r="O33" s="20">
        <f t="shared" si="14"/>
        <v>497.15541268191873</v>
      </c>
      <c r="P33" s="20">
        <f t="shared" si="14"/>
        <v>188.55081548224064</v>
      </c>
      <c r="Q33" s="20">
        <f t="shared" si="14"/>
        <v>51.942628112572535</v>
      </c>
    </row>
    <row r="34" spans="1:17">
      <c r="A34">
        <v>12</v>
      </c>
      <c r="B34">
        <v>7.5</v>
      </c>
      <c r="C34" s="20">
        <f>K_7.5!M45</f>
        <v>260.11077919688199</v>
      </c>
      <c r="D34" s="20">
        <f>K_7.5!N45</f>
        <v>82.776951440877994</v>
      </c>
      <c r="E34" s="20">
        <f>K_7.5!O45</f>
        <v>-37.027474526314556</v>
      </c>
      <c r="G34">
        <f>A38</f>
        <v>-16</v>
      </c>
      <c r="H34">
        <f t="shared" ref="H34:K42" si="17">B38</f>
        <v>10</v>
      </c>
      <c r="I34" s="20">
        <f t="shared" si="17"/>
        <v>-8.2301544634316706</v>
      </c>
      <c r="J34" s="20">
        <f t="shared" si="17"/>
        <v>34.515145355596488</v>
      </c>
      <c r="K34" s="20">
        <f t="shared" si="17"/>
        <v>-0.9968031814140158</v>
      </c>
      <c r="M34" s="20">
        <f t="shared" si="15"/>
        <v>0</v>
      </c>
      <c r="N34" s="20">
        <f t="shared" si="14"/>
        <v>10</v>
      </c>
      <c r="O34" s="20">
        <f t="shared" si="14"/>
        <v>155.10606204118963</v>
      </c>
      <c r="P34" s="20">
        <f t="shared" si="14"/>
        <v>235.661933590443</v>
      </c>
      <c r="Q34" s="20">
        <f t="shared" si="14"/>
        <v>-183.13269889027015</v>
      </c>
    </row>
    <row r="35" spans="1:17">
      <c r="A35">
        <v>16</v>
      </c>
      <c r="B35">
        <v>7.5</v>
      </c>
      <c r="C35" s="20">
        <f>K_7.5!M46</f>
        <v>11.53706084492859</v>
      </c>
      <c r="D35" s="20">
        <f>K_7.5!N46</f>
        <v>36.734880526000197</v>
      </c>
      <c r="E35" s="20">
        <f>K_7.5!O46</f>
        <v>-25.567383989531045</v>
      </c>
      <c r="G35">
        <f t="shared" ref="G35:G42" si="18">A39</f>
        <v>-12</v>
      </c>
      <c r="H35">
        <f t="shared" si="17"/>
        <v>10</v>
      </c>
      <c r="I35" s="20">
        <f t="shared" si="17"/>
        <v>115.92232525439877</v>
      </c>
      <c r="J35" s="20">
        <f t="shared" si="17"/>
        <v>39.622528581239521</v>
      </c>
      <c r="K35" s="20">
        <f t="shared" si="17"/>
        <v>-12.877879732151879</v>
      </c>
      <c r="M35" s="20">
        <f t="shared" si="15"/>
        <v>4</v>
      </c>
      <c r="N35" s="20">
        <f t="shared" si="14"/>
        <v>10</v>
      </c>
      <c r="O35" s="20">
        <f t="shared" si="14"/>
        <v>609.58901104287293</v>
      </c>
      <c r="P35" s="20">
        <f t="shared" si="14"/>
        <v>328.14315642608631</v>
      </c>
      <c r="Q35" s="20">
        <f t="shared" si="14"/>
        <v>160.0272828965698</v>
      </c>
    </row>
    <row r="36" spans="1:17">
      <c r="A36">
        <v>24</v>
      </c>
      <c r="B36">
        <v>7.5</v>
      </c>
      <c r="C36" s="20">
        <f>K_7.5!M47</f>
        <v>-51.410626162130924</v>
      </c>
      <c r="D36" s="20">
        <f>K_7.5!N47</f>
        <v>19.722136437625309</v>
      </c>
      <c r="E36" s="20">
        <f>K_7.5!O47</f>
        <v>0.42230247620063166</v>
      </c>
      <c r="G36">
        <f t="shared" si="18"/>
        <v>-8</v>
      </c>
      <c r="H36">
        <f t="shared" si="17"/>
        <v>10</v>
      </c>
      <c r="I36" s="20">
        <f t="shared" si="17"/>
        <v>467.04962067250761</v>
      </c>
      <c r="J36" s="20">
        <f t="shared" si="17"/>
        <v>72.815951551920392</v>
      </c>
      <c r="K36" s="20">
        <f t="shared" si="17"/>
        <v>53.014512443254233</v>
      </c>
      <c r="M36" s="20">
        <f t="shared" si="15"/>
        <v>8</v>
      </c>
      <c r="N36" s="20">
        <f t="shared" si="14"/>
        <v>10</v>
      </c>
      <c r="O36" s="20">
        <f t="shared" si="14"/>
        <v>486.78308189594918</v>
      </c>
      <c r="P36" s="20">
        <f t="shared" si="14"/>
        <v>75.346606183760741</v>
      </c>
      <c r="Q36" s="20">
        <f t="shared" si="14"/>
        <v>73.606660268124571</v>
      </c>
    </row>
    <row r="37" spans="1:17">
      <c r="A37">
        <v>40</v>
      </c>
      <c r="B37">
        <v>7.5</v>
      </c>
      <c r="C37" s="20">
        <f>K_7.5!M48</f>
        <v>-67.164443169988843</v>
      </c>
      <c r="D37" s="20">
        <f>K_7.5!N48</f>
        <v>20.438970285729731</v>
      </c>
      <c r="E37" s="20">
        <f>K_7.5!O48</f>
        <v>-0.60464000051838229</v>
      </c>
      <c r="G37">
        <f t="shared" si="18"/>
        <v>-4</v>
      </c>
      <c r="H37">
        <f t="shared" si="17"/>
        <v>10</v>
      </c>
      <c r="I37" s="20">
        <f t="shared" si="17"/>
        <v>497.15541268191873</v>
      </c>
      <c r="J37" s="20">
        <f t="shared" si="17"/>
        <v>188.55081548224064</v>
      </c>
      <c r="K37" s="20">
        <f t="shared" si="17"/>
        <v>51.942628112572535</v>
      </c>
      <c r="M37" s="20">
        <f t="shared" si="15"/>
        <v>12</v>
      </c>
      <c r="N37" s="20">
        <f t="shared" si="14"/>
        <v>10</v>
      </c>
      <c r="O37" s="20">
        <f t="shared" si="14"/>
        <v>130.00693837986401</v>
      </c>
      <c r="P37" s="20">
        <f t="shared" si="14"/>
        <v>41.770563440470298</v>
      </c>
      <c r="Q37" s="20">
        <f t="shared" si="14"/>
        <v>0.51947092468867773</v>
      </c>
    </row>
    <row r="38" spans="1:17">
      <c r="A38">
        <v>-16</v>
      </c>
      <c r="B38">
        <v>10</v>
      </c>
      <c r="C38" s="20">
        <f>K_10!M36</f>
        <v>-8.2301544634316706</v>
      </c>
      <c r="D38" s="20">
        <f>K_10!N36</f>
        <v>34.515145355596488</v>
      </c>
      <c r="E38" s="20">
        <f>K_10!O36</f>
        <v>-0.9968031814140158</v>
      </c>
      <c r="G38">
        <f t="shared" si="18"/>
        <v>0</v>
      </c>
      <c r="H38">
        <f t="shared" si="17"/>
        <v>10</v>
      </c>
      <c r="I38" s="20">
        <f t="shared" si="17"/>
        <v>155.10606204118963</v>
      </c>
      <c r="J38" s="20">
        <f t="shared" si="17"/>
        <v>235.661933590443</v>
      </c>
      <c r="K38" s="20">
        <f t="shared" si="17"/>
        <v>-183.13269889027015</v>
      </c>
      <c r="M38" s="20">
        <f t="shared" si="15"/>
        <v>16</v>
      </c>
      <c r="N38" s="20">
        <f t="shared" si="14"/>
        <v>10</v>
      </c>
      <c r="O38" s="20">
        <f t="shared" si="14"/>
        <v>-14.291432326764809</v>
      </c>
      <c r="P38" s="20">
        <f t="shared" si="14"/>
        <v>30.594824919053387</v>
      </c>
      <c r="Q38" s="20">
        <f t="shared" si="14"/>
        <v>2.4526229800329529</v>
      </c>
    </row>
    <row r="39" spans="1:17">
      <c r="A39">
        <v>-12</v>
      </c>
      <c r="B39">
        <v>10</v>
      </c>
      <c r="C39" s="20">
        <f>K_10!M37</f>
        <v>115.92232525439877</v>
      </c>
      <c r="D39" s="20">
        <f>K_10!N37</f>
        <v>39.622528581239521</v>
      </c>
      <c r="E39" s="20">
        <f>K_10!O37</f>
        <v>-12.877879732151879</v>
      </c>
      <c r="G39">
        <f t="shared" si="18"/>
        <v>4</v>
      </c>
      <c r="H39">
        <f t="shared" si="17"/>
        <v>10</v>
      </c>
      <c r="I39" s="20">
        <f t="shared" si="17"/>
        <v>609.58901104287293</v>
      </c>
      <c r="J39" s="20">
        <f t="shared" si="17"/>
        <v>328.14315642608631</v>
      </c>
      <c r="K39" s="20">
        <f t="shared" si="17"/>
        <v>160.0272828965698</v>
      </c>
      <c r="M39" s="20">
        <f>A49</f>
        <v>-16</v>
      </c>
      <c r="N39" s="20">
        <f t="shared" ref="N39:Q47" si="19">B49</f>
        <v>12.5</v>
      </c>
      <c r="O39" s="20">
        <f t="shared" si="19"/>
        <v>-54.972207575920258</v>
      </c>
      <c r="P39" s="20">
        <f t="shared" si="19"/>
        <v>-11.040396712010446</v>
      </c>
      <c r="Q39" s="20">
        <f t="shared" si="19"/>
        <v>-0.98959361858202466</v>
      </c>
    </row>
    <row r="40" spans="1:17">
      <c r="A40">
        <v>-8</v>
      </c>
      <c r="B40">
        <v>10</v>
      </c>
      <c r="C40" s="20">
        <f>K_10!M38</f>
        <v>467.04962067250761</v>
      </c>
      <c r="D40" s="20">
        <f>K_10!N38</f>
        <v>72.815951551920392</v>
      </c>
      <c r="E40" s="20">
        <f>K_10!O38</f>
        <v>53.014512443254233</v>
      </c>
      <c r="G40">
        <f t="shared" si="18"/>
        <v>8</v>
      </c>
      <c r="H40">
        <f t="shared" si="17"/>
        <v>10</v>
      </c>
      <c r="I40" s="20">
        <f t="shared" si="17"/>
        <v>486.78308189594918</v>
      </c>
      <c r="J40" s="20">
        <f t="shared" si="17"/>
        <v>75.346606183760741</v>
      </c>
      <c r="K40" s="20">
        <f t="shared" si="17"/>
        <v>73.606660268124571</v>
      </c>
      <c r="M40" s="20">
        <f t="shared" ref="M40:M47" si="20">A50</f>
        <v>-12</v>
      </c>
      <c r="N40" s="20">
        <f t="shared" si="19"/>
        <v>12.5</v>
      </c>
      <c r="O40" s="20">
        <f t="shared" si="19"/>
        <v>38.481092096324403</v>
      </c>
      <c r="P40" s="20">
        <f t="shared" si="19"/>
        <v>-25.969789194255075</v>
      </c>
      <c r="Q40" s="20">
        <f t="shared" si="19"/>
        <v>-1.9943443230510858</v>
      </c>
    </row>
    <row r="41" spans="1:17">
      <c r="A41">
        <v>-4</v>
      </c>
      <c r="B41">
        <v>10</v>
      </c>
      <c r="C41" s="20">
        <f>K_10!M39</f>
        <v>497.15541268191873</v>
      </c>
      <c r="D41" s="20">
        <f>K_10!N39</f>
        <v>188.55081548224064</v>
      </c>
      <c r="E41" s="20">
        <f>K_10!O39</f>
        <v>51.942628112572535</v>
      </c>
      <c r="G41">
        <f t="shared" si="18"/>
        <v>12</v>
      </c>
      <c r="H41">
        <f t="shared" si="17"/>
        <v>10</v>
      </c>
      <c r="I41" s="20">
        <f t="shared" si="17"/>
        <v>130.00693837986401</v>
      </c>
      <c r="J41" s="20">
        <f t="shared" si="17"/>
        <v>41.770563440470298</v>
      </c>
      <c r="K41" s="20">
        <f t="shared" si="17"/>
        <v>0.51947092468867773</v>
      </c>
      <c r="M41" s="20">
        <f t="shared" si="20"/>
        <v>-8</v>
      </c>
      <c r="N41" s="20">
        <f t="shared" si="19"/>
        <v>12.5</v>
      </c>
      <c r="O41" s="20">
        <f t="shared" si="19"/>
        <v>277.57122055306928</v>
      </c>
      <c r="P41" s="20">
        <f t="shared" si="19"/>
        <v>-72.484918672880539</v>
      </c>
      <c r="Q41" s="20">
        <f t="shared" si="19"/>
        <v>7.3772379682398173</v>
      </c>
    </row>
    <row r="42" spans="1:17">
      <c r="A42">
        <v>0</v>
      </c>
      <c r="B42">
        <v>10</v>
      </c>
      <c r="C42" s="20">
        <f>K_10!M40</f>
        <v>155.10606204118963</v>
      </c>
      <c r="D42" s="20">
        <f>K_10!N40</f>
        <v>235.661933590443</v>
      </c>
      <c r="E42" s="20">
        <f>K_10!O40</f>
        <v>-183.13269889027015</v>
      </c>
      <c r="G42">
        <f t="shared" si="18"/>
        <v>16</v>
      </c>
      <c r="H42">
        <f t="shared" si="17"/>
        <v>10</v>
      </c>
      <c r="I42" s="20">
        <f t="shared" si="17"/>
        <v>-14.291432326764809</v>
      </c>
      <c r="J42" s="20">
        <f t="shared" si="17"/>
        <v>30.594824919053387</v>
      </c>
      <c r="K42" s="20">
        <f t="shared" si="17"/>
        <v>2.4526229800329529</v>
      </c>
      <c r="M42" s="20">
        <f t="shared" si="20"/>
        <v>-4</v>
      </c>
      <c r="N42" s="20">
        <f t="shared" si="19"/>
        <v>12.5</v>
      </c>
      <c r="O42" s="20">
        <f t="shared" si="19"/>
        <v>502.26005711116301</v>
      </c>
      <c r="P42" s="20">
        <f t="shared" si="19"/>
        <v>3.7000474019825997</v>
      </c>
      <c r="Q42" s="20">
        <f t="shared" si="19"/>
        <v>39.534465826201341</v>
      </c>
    </row>
    <row r="43" spans="1:17">
      <c r="A43">
        <v>4</v>
      </c>
      <c r="B43">
        <v>10</v>
      </c>
      <c r="C43" s="20">
        <f>K_10!M41</f>
        <v>609.58901104287293</v>
      </c>
      <c r="D43" s="20">
        <f>K_10!N41</f>
        <v>328.14315642608631</v>
      </c>
      <c r="E43" s="20">
        <f>K_10!O41</f>
        <v>160.0272828965698</v>
      </c>
      <c r="G43">
        <f>A48</f>
        <v>-24</v>
      </c>
      <c r="H43">
        <f t="shared" ref="H43:K52" si="21">B48</f>
        <v>12.5</v>
      </c>
      <c r="I43" s="20">
        <f t="shared" si="21"/>
        <v>-67.034797538343284</v>
      </c>
      <c r="J43" s="20">
        <f t="shared" si="21"/>
        <v>5.4237598957863771</v>
      </c>
      <c r="K43" s="20">
        <f t="shared" si="21"/>
        <v>10.785465792238233</v>
      </c>
      <c r="M43" s="20">
        <f t="shared" si="20"/>
        <v>0</v>
      </c>
      <c r="N43" s="20">
        <f t="shared" si="19"/>
        <v>12.5</v>
      </c>
      <c r="O43" s="20">
        <f t="shared" si="19"/>
        <v>515.51113484237794</v>
      </c>
      <c r="P43" s="20">
        <f t="shared" si="19"/>
        <v>189.19618819305475</v>
      </c>
      <c r="Q43" s="20">
        <f t="shared" si="19"/>
        <v>127.33500942287766</v>
      </c>
    </row>
    <row r="44" spans="1:17">
      <c r="A44">
        <v>8</v>
      </c>
      <c r="B44">
        <v>10</v>
      </c>
      <c r="C44" s="20">
        <f>K_10!M42</f>
        <v>486.78308189594918</v>
      </c>
      <c r="D44" s="20">
        <f>K_10!N42</f>
        <v>75.346606183760741</v>
      </c>
      <c r="E44" s="20">
        <f>K_10!O42</f>
        <v>73.606660268124571</v>
      </c>
      <c r="G44">
        <f t="shared" ref="G44:G52" si="22">A49</f>
        <v>-16</v>
      </c>
      <c r="H44">
        <f t="shared" si="21"/>
        <v>12.5</v>
      </c>
      <c r="I44" s="20">
        <f t="shared" si="21"/>
        <v>-54.972207575920258</v>
      </c>
      <c r="J44" s="20">
        <f t="shared" si="21"/>
        <v>-11.040396712010446</v>
      </c>
      <c r="K44" s="20">
        <f t="shared" si="21"/>
        <v>-0.98959361858202466</v>
      </c>
      <c r="M44" s="20">
        <f t="shared" si="20"/>
        <v>4</v>
      </c>
      <c r="N44" s="20">
        <f t="shared" si="19"/>
        <v>12.5</v>
      </c>
      <c r="O44" s="20">
        <f t="shared" si="19"/>
        <v>464.41078971191183</v>
      </c>
      <c r="P44" s="20">
        <f t="shared" si="19"/>
        <v>-48.977657076758405</v>
      </c>
      <c r="Q44" s="20">
        <f t="shared" si="19"/>
        <v>28.028465795729804</v>
      </c>
    </row>
    <row r="45" spans="1:17">
      <c r="A45">
        <v>12</v>
      </c>
      <c r="B45">
        <v>10</v>
      </c>
      <c r="C45" s="20">
        <f>K_10!M43</f>
        <v>130.00693837986401</v>
      </c>
      <c r="D45" s="20">
        <f>K_10!N43</f>
        <v>41.770563440470298</v>
      </c>
      <c r="E45" s="20">
        <f>K_10!O43</f>
        <v>0.51947092468867773</v>
      </c>
      <c r="G45">
        <f t="shared" si="22"/>
        <v>-12</v>
      </c>
      <c r="H45">
        <f t="shared" si="21"/>
        <v>12.5</v>
      </c>
      <c r="I45" s="20">
        <f t="shared" si="21"/>
        <v>38.481092096324403</v>
      </c>
      <c r="J45" s="20">
        <f t="shared" si="21"/>
        <v>-25.969789194255075</v>
      </c>
      <c r="K45" s="20">
        <f t="shared" si="21"/>
        <v>-1.9943443230510858</v>
      </c>
      <c r="M45" s="20">
        <f t="shared" si="20"/>
        <v>8</v>
      </c>
      <c r="N45" s="20">
        <f t="shared" si="19"/>
        <v>12.5</v>
      </c>
      <c r="O45" s="20">
        <f t="shared" si="19"/>
        <v>277.13056441007717</v>
      </c>
      <c r="P45" s="20">
        <f t="shared" si="19"/>
        <v>-72.623073054163655</v>
      </c>
      <c r="Q45" s="20">
        <f t="shared" si="19"/>
        <v>28.788209765128208</v>
      </c>
    </row>
    <row r="46" spans="1:17">
      <c r="A46">
        <v>16</v>
      </c>
      <c r="B46">
        <v>10</v>
      </c>
      <c r="C46" s="20">
        <f>K_10!M44</f>
        <v>-14.291432326764809</v>
      </c>
      <c r="D46" s="20">
        <f>K_10!N44</f>
        <v>30.594824919053387</v>
      </c>
      <c r="E46" s="20">
        <f>K_10!O44</f>
        <v>2.4526229800329529</v>
      </c>
      <c r="G46">
        <f t="shared" si="22"/>
        <v>-8</v>
      </c>
      <c r="H46">
        <f t="shared" si="21"/>
        <v>12.5</v>
      </c>
      <c r="I46" s="20">
        <f t="shared" si="21"/>
        <v>277.57122055306928</v>
      </c>
      <c r="J46" s="20">
        <f t="shared" si="21"/>
        <v>-72.484918672880539</v>
      </c>
      <c r="K46" s="20">
        <f t="shared" si="21"/>
        <v>7.3772379682398173</v>
      </c>
      <c r="M46" s="20">
        <f t="shared" si="20"/>
        <v>12</v>
      </c>
      <c r="N46" s="20">
        <f t="shared" si="19"/>
        <v>12.5</v>
      </c>
      <c r="O46" s="20">
        <f t="shared" si="19"/>
        <v>26.684822746331207</v>
      </c>
      <c r="P46" s="20">
        <f t="shared" si="19"/>
        <v>-35.347300640200437</v>
      </c>
      <c r="Q46" s="20">
        <f t="shared" si="19"/>
        <v>-1.7278317582448472</v>
      </c>
    </row>
    <row r="47" spans="1:17">
      <c r="A47">
        <v>-40</v>
      </c>
      <c r="B47">
        <v>12.5</v>
      </c>
      <c r="C47" s="20">
        <f>K_12.5!M36</f>
        <v>-70.513463153110976</v>
      </c>
      <c r="D47" s="20">
        <f>K_12.5!N36</f>
        <v>13.603141283130988</v>
      </c>
      <c r="E47" s="20">
        <f>K_12.5!O36</f>
        <v>0.86994829146578556</v>
      </c>
      <c r="G47">
        <f t="shared" si="22"/>
        <v>-4</v>
      </c>
      <c r="H47">
        <f t="shared" si="21"/>
        <v>12.5</v>
      </c>
      <c r="I47" s="20">
        <f t="shared" si="21"/>
        <v>502.26005711116301</v>
      </c>
      <c r="J47" s="20">
        <f t="shared" si="21"/>
        <v>3.7000474019825997</v>
      </c>
      <c r="K47" s="20">
        <f t="shared" si="21"/>
        <v>39.534465826201341</v>
      </c>
      <c r="M47" s="20">
        <f t="shared" si="20"/>
        <v>16</v>
      </c>
      <c r="N47" s="20">
        <f t="shared" si="19"/>
        <v>12.5</v>
      </c>
      <c r="O47" s="20">
        <f t="shared" si="19"/>
        <v>-51.319978613325297</v>
      </c>
      <c r="P47" s="20">
        <f t="shared" si="19"/>
        <v>-3.9044238414726897</v>
      </c>
      <c r="Q47" s="20">
        <f t="shared" si="19"/>
        <v>5.2088364708433694</v>
      </c>
    </row>
    <row r="48" spans="1:17">
      <c r="A48">
        <v>-24</v>
      </c>
      <c r="B48">
        <v>12.5</v>
      </c>
      <c r="C48" s="20">
        <f>K_12.5!M37</f>
        <v>-67.034797538343284</v>
      </c>
      <c r="D48" s="20">
        <f>K_12.5!N37</f>
        <v>5.4237598957863771</v>
      </c>
      <c r="E48" s="20">
        <f>K_12.5!O37</f>
        <v>10.785465792238233</v>
      </c>
      <c r="G48">
        <f t="shared" si="22"/>
        <v>0</v>
      </c>
      <c r="H48">
        <f t="shared" si="21"/>
        <v>12.5</v>
      </c>
      <c r="I48" s="20">
        <f t="shared" si="21"/>
        <v>515.51113484237794</v>
      </c>
      <c r="J48" s="20">
        <f t="shared" si="21"/>
        <v>189.19618819305475</v>
      </c>
      <c r="K48" s="20">
        <f t="shared" si="21"/>
        <v>127.33500942287766</v>
      </c>
    </row>
    <row r="49" spans="1:11">
      <c r="A49">
        <v>-16</v>
      </c>
      <c r="B49">
        <v>12.5</v>
      </c>
      <c r="C49" s="20">
        <f>K_12.5!M38</f>
        <v>-54.972207575920258</v>
      </c>
      <c r="D49" s="20">
        <f>K_12.5!N38</f>
        <v>-11.040396712010446</v>
      </c>
      <c r="E49" s="20">
        <f>K_12.5!O38</f>
        <v>-0.98959361858202466</v>
      </c>
      <c r="G49">
        <f t="shared" si="22"/>
        <v>4</v>
      </c>
      <c r="H49">
        <f t="shared" si="21"/>
        <v>12.5</v>
      </c>
      <c r="I49" s="20">
        <f t="shared" si="21"/>
        <v>464.41078971191183</v>
      </c>
      <c r="J49" s="20">
        <f t="shared" si="21"/>
        <v>-48.977657076758405</v>
      </c>
      <c r="K49" s="20">
        <f t="shared" si="21"/>
        <v>28.028465795729804</v>
      </c>
    </row>
    <row r="50" spans="1:11">
      <c r="A50">
        <v>-12</v>
      </c>
      <c r="B50">
        <v>12.5</v>
      </c>
      <c r="C50" s="20">
        <f>K_12.5!M39</f>
        <v>38.481092096324403</v>
      </c>
      <c r="D50" s="20">
        <f>K_12.5!N39</f>
        <v>-25.969789194255075</v>
      </c>
      <c r="E50" s="20">
        <f>K_12.5!O39</f>
        <v>-1.9943443230510858</v>
      </c>
      <c r="G50">
        <f t="shared" si="22"/>
        <v>8</v>
      </c>
      <c r="H50">
        <f t="shared" si="21"/>
        <v>12.5</v>
      </c>
      <c r="I50" s="20">
        <f t="shared" si="21"/>
        <v>277.13056441007717</v>
      </c>
      <c r="J50" s="20">
        <f t="shared" si="21"/>
        <v>-72.623073054163655</v>
      </c>
      <c r="K50" s="20">
        <f t="shared" si="21"/>
        <v>28.788209765128208</v>
      </c>
    </row>
    <row r="51" spans="1:11">
      <c r="A51">
        <v>-8</v>
      </c>
      <c r="B51">
        <v>12.5</v>
      </c>
      <c r="C51" s="20">
        <f>K_12.5!M40</f>
        <v>277.57122055306928</v>
      </c>
      <c r="D51" s="20">
        <f>K_12.5!N40</f>
        <v>-72.484918672880539</v>
      </c>
      <c r="E51" s="20">
        <f>K_12.5!O40</f>
        <v>7.3772379682398173</v>
      </c>
      <c r="G51">
        <f t="shared" si="22"/>
        <v>12</v>
      </c>
      <c r="H51">
        <f t="shared" si="21"/>
        <v>12.5</v>
      </c>
      <c r="I51" s="20">
        <f t="shared" si="21"/>
        <v>26.684822746331207</v>
      </c>
      <c r="J51" s="20">
        <f t="shared" si="21"/>
        <v>-35.347300640200437</v>
      </c>
      <c r="K51" s="20">
        <f t="shared" si="21"/>
        <v>-1.7278317582448472</v>
      </c>
    </row>
    <row r="52" spans="1:11">
      <c r="A52">
        <v>-4</v>
      </c>
      <c r="B52">
        <v>12.5</v>
      </c>
      <c r="C52" s="20">
        <f>K_12.5!M41</f>
        <v>502.26005711116301</v>
      </c>
      <c r="D52" s="20">
        <f>K_12.5!N41</f>
        <v>3.7000474019825997</v>
      </c>
      <c r="E52" s="20">
        <f>K_12.5!O41</f>
        <v>39.534465826201341</v>
      </c>
      <c r="G52">
        <f t="shared" si="22"/>
        <v>16</v>
      </c>
      <c r="H52">
        <f t="shared" si="21"/>
        <v>12.5</v>
      </c>
      <c r="I52" s="20">
        <f t="shared" si="21"/>
        <v>-51.319978613325297</v>
      </c>
      <c r="J52" s="20">
        <f t="shared" si="21"/>
        <v>-3.9044238414726897</v>
      </c>
      <c r="K52" s="20">
        <f t="shared" si="21"/>
        <v>5.2088364708433694</v>
      </c>
    </row>
    <row r="53" spans="1:11">
      <c r="A53">
        <v>0</v>
      </c>
      <c r="B53">
        <v>12.5</v>
      </c>
      <c r="C53" s="20">
        <f>K_12.5!M42</f>
        <v>515.51113484237794</v>
      </c>
      <c r="D53" s="20">
        <f>K_12.5!N42</f>
        <v>189.19618819305475</v>
      </c>
      <c r="E53" s="20">
        <f>K_12.5!O42</f>
        <v>127.33500942287766</v>
      </c>
      <c r="G53">
        <f>A58</f>
        <v>24</v>
      </c>
      <c r="H53">
        <f t="shared" ref="H53:K53" si="23">B58</f>
        <v>12.5</v>
      </c>
      <c r="I53" s="20">
        <f t="shared" si="23"/>
        <v>-99.656986054845135</v>
      </c>
      <c r="J53" s="20">
        <f t="shared" si="23"/>
        <v>-11.946167465065606</v>
      </c>
      <c r="K53" s="20">
        <f t="shared" si="23"/>
        <v>-5.7804604447670425</v>
      </c>
    </row>
    <row r="54" spans="1:11">
      <c r="A54">
        <v>4</v>
      </c>
      <c r="B54">
        <v>12.5</v>
      </c>
      <c r="C54" s="20">
        <f>K_12.5!M43</f>
        <v>464.41078971191183</v>
      </c>
      <c r="D54" s="20">
        <f>K_12.5!N43</f>
        <v>-48.977657076758405</v>
      </c>
      <c r="E54" s="20">
        <f>K_12.5!O43</f>
        <v>28.028465795729804</v>
      </c>
    </row>
    <row r="55" spans="1:11">
      <c r="A55">
        <v>8</v>
      </c>
      <c r="B55">
        <v>12.5</v>
      </c>
      <c r="C55" s="20">
        <f>K_12.5!M44</f>
        <v>277.13056441007717</v>
      </c>
      <c r="D55" s="20">
        <f>K_12.5!N44</f>
        <v>-72.623073054163655</v>
      </c>
      <c r="E55" s="20">
        <f>K_12.5!O44</f>
        <v>28.788209765128208</v>
      </c>
    </row>
    <row r="56" spans="1:11">
      <c r="A56">
        <v>12</v>
      </c>
      <c r="B56">
        <v>12.5</v>
      </c>
      <c r="C56" s="20">
        <f>K_12.5!M45</f>
        <v>26.684822746331207</v>
      </c>
      <c r="D56" s="20">
        <f>K_12.5!N45</f>
        <v>-35.347300640200437</v>
      </c>
      <c r="E56" s="20">
        <f>K_12.5!O45</f>
        <v>-1.7278317582448472</v>
      </c>
    </row>
    <row r="57" spans="1:11">
      <c r="A57">
        <v>16</v>
      </c>
      <c r="B57">
        <v>12.5</v>
      </c>
      <c r="C57" s="20">
        <f>K_12.5!M46</f>
        <v>-51.319978613325297</v>
      </c>
      <c r="D57" s="20">
        <f>K_12.5!N46</f>
        <v>-3.9044238414726897</v>
      </c>
      <c r="E57" s="20">
        <f>K_12.5!O46</f>
        <v>5.2088364708433694</v>
      </c>
    </row>
    <row r="58" spans="1:11">
      <c r="A58">
        <v>24</v>
      </c>
      <c r="B58">
        <v>12.5</v>
      </c>
      <c r="C58" s="20">
        <f>K_12.5!M47</f>
        <v>-99.656986054845135</v>
      </c>
      <c r="D58" s="20">
        <f>K_12.5!N47</f>
        <v>-11.946167465065606</v>
      </c>
      <c r="E58" s="20">
        <f>K_12.5!O47</f>
        <v>-5.7804604447670425</v>
      </c>
    </row>
    <row r="59" spans="1:11">
      <c r="A59">
        <v>40</v>
      </c>
      <c r="B59">
        <v>12.5</v>
      </c>
      <c r="C59" s="20">
        <f>K_12.5!M48</f>
        <v>-115.34996087373469</v>
      </c>
      <c r="D59" s="20">
        <f>K_12.5!N48</f>
        <v>4.4985700242346498</v>
      </c>
      <c r="E59" s="20">
        <f>K_12.5!O48</f>
        <v>-3.8123833161713701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K_2.5</vt:lpstr>
      <vt:lpstr>K_5</vt:lpstr>
      <vt:lpstr>K_7.5</vt:lpstr>
      <vt:lpstr>K_10</vt:lpstr>
      <vt:lpstr>K_12.5</vt:lpstr>
      <vt:lpstr>All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2013-01-24T13:44:04Z</dcterms:modified>
</cp:coreProperties>
</file>